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MEGAPC\Desktop\SEGUROS\CLIENTES\GAD MUNICIPAL URDANETA\LISTADOS\"/>
    </mc:Choice>
  </mc:AlternateContent>
  <xr:revisionPtr revIDLastSave="0" documentId="13_ncr:1_{B693DA6C-D9B9-4B1C-8FB5-AB51F04A5BF4}" xr6:coauthVersionLast="47" xr6:coauthVersionMax="47" xr10:uidLastSave="{00000000-0000-0000-0000-000000000000}"/>
  <bookViews>
    <workbookView xWindow="615" yWindow="7470" windowWidth="28680" windowHeight="7890" xr2:uid="{00000000-000D-0000-FFFF-FFFF00000000}"/>
  </bookViews>
  <sheets>
    <sheet name="RESUMEN " sheetId="1" r:id="rId1"/>
    <sheet name="MOBILIARIO " sheetId="2" r:id="rId2"/>
    <sheet name="CONTENIDOS INCENDIO" sheetId="12" r:id="rId3"/>
    <sheet name="MAQUINARIA Y EQUIPO " sheetId="3" r:id="rId4"/>
    <sheet name="ROTURA DE MAQUINARIA" sheetId="11" r:id="rId5"/>
    <sheet name="CASCO AEREO" sheetId="13" r:id="rId6"/>
    <sheet name="VEHICULO " sheetId="4" r:id="rId7"/>
    <sheet name="HERRAMIENTAS " sheetId="5" r:id="rId8"/>
    <sheet name="PAQ. EQUIPOS Y SIST. INFORM" sheetId="6" r:id="rId9"/>
    <sheet name="EDIFICIOS " sheetId="9" r:id="rId10"/>
  </sheets>
  <definedNames>
    <definedName name="_xlnm._FilterDatabase" localSheetId="2" hidden="1">'CONTENIDOS INCENDIO'!$B$3:$P$37</definedName>
    <definedName name="_xlnm._FilterDatabase" localSheetId="3" hidden="1">'MAQUINARIA Y EQUIPO '!$B$2:$P$8</definedName>
    <definedName name="_xlnm._FilterDatabase" localSheetId="1" hidden="1">'MOBILIARIO '!$B$2:$O$204</definedName>
    <definedName name="_xlnm._FilterDatabase" localSheetId="8" hidden="1">'PAQ. EQUIPOS Y SIST. INFORM'!$C$3:$Q$116</definedName>
    <definedName name="_xlnm._FilterDatabase" localSheetId="4" hidden="1">'ROTURA DE MAQUINARIA'!$A$1:$P$74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2" i="3" l="1"/>
  <c r="G35" i="3" s="1"/>
  <c r="L8" i="3"/>
  <c r="S6" i="4" l="1"/>
  <c r="L74" i="11" l="1"/>
  <c r="G37" i="12"/>
  <c r="L34" i="12"/>
  <c r="L23" i="12"/>
  <c r="K204" i="2"/>
  <c r="D11" i="1"/>
  <c r="C11" i="1"/>
  <c r="L5" i="13"/>
  <c r="M113" i="6"/>
  <c r="L19" i="4"/>
  <c r="L9" i="4"/>
  <c r="I22" i="4" s="1"/>
  <c r="L25" i="4" s="1"/>
  <c r="L35" i="9"/>
  <c r="M87" i="6" l="1"/>
  <c r="H116" i="6" s="1"/>
  <c r="M19" i="5"/>
  <c r="N9" i="3"/>
</calcChain>
</file>

<file path=xl/sharedStrings.xml><?xml version="1.0" encoding="utf-8"?>
<sst xmlns="http://schemas.openxmlformats.org/spreadsheetml/2006/main" count="4671" uniqueCount="1363">
  <si>
    <t xml:space="preserve">ID CUENTA CONTABLE </t>
  </si>
  <si>
    <t xml:space="preserve">DESCRIPCION DE LA CUENTA </t>
  </si>
  <si>
    <t>TOTAL ITEMS</t>
  </si>
  <si>
    <t>VALOR TOTAL CONTABLE  USD</t>
  </si>
  <si>
    <t>1.4.1.01.03</t>
  </si>
  <si>
    <t>MOBILIARIOS</t>
  </si>
  <si>
    <t>1.4.1.01.04</t>
  </si>
  <si>
    <t>MAQUINARÍAS Y EQUIPOS</t>
  </si>
  <si>
    <t>1.4.1.01.05</t>
  </si>
  <si>
    <t>VEHICULOS</t>
  </si>
  <si>
    <t>1.4.1.01.06</t>
  </si>
  <si>
    <t>HERRAMIENTAS</t>
  </si>
  <si>
    <t>1.4.1.01.07</t>
  </si>
  <si>
    <t>EQUIPOS, SISTEMAS Y PAQUETES INFORMÁTICOS</t>
  </si>
  <si>
    <t>1.4.1.01.08</t>
  </si>
  <si>
    <t>1.4.1.01.11</t>
  </si>
  <si>
    <t>1.4.1.03.02</t>
  </si>
  <si>
    <t>EDIFICIOS LOCALES Y RESIDENCIAS</t>
  </si>
  <si>
    <t>1.4.1.03.03</t>
  </si>
  <si>
    <t>TOTAL USD</t>
  </si>
  <si>
    <t>cta_co_nombre</t>
  </si>
  <si>
    <t>cta_co_codigo1</t>
  </si>
  <si>
    <t>act_fi_codigo</t>
  </si>
  <si>
    <t>act_fi_nombre</t>
  </si>
  <si>
    <t>act_fi_cantidad</t>
  </si>
  <si>
    <t>act_fi_condicion</t>
  </si>
  <si>
    <t>act_fi_fecha_ingreso</t>
  </si>
  <si>
    <t>act_fi_vida_util</t>
  </si>
  <si>
    <t>act_fi_fecha_compra</t>
  </si>
  <si>
    <t>act_fi_valor_compra</t>
  </si>
  <si>
    <t>act_fi_color</t>
  </si>
  <si>
    <t>act_fi_serie</t>
  </si>
  <si>
    <t>act_fi_modelo</t>
  </si>
  <si>
    <t>act_fi_marca</t>
  </si>
  <si>
    <t>mobiliarios</t>
  </si>
  <si>
    <t>3001.0006.0003.0001</t>
  </si>
  <si>
    <t>archivador mixto aereo</t>
  </si>
  <si>
    <t>Bueno</t>
  </si>
  <si>
    <t>negro</t>
  </si>
  <si>
    <t>S/S</t>
  </si>
  <si>
    <t>aereo</t>
  </si>
  <si>
    <t>S/M</t>
  </si>
  <si>
    <t>3001.0006.0003.0003</t>
  </si>
  <si>
    <t>3001.0006.0003.0004</t>
  </si>
  <si>
    <t>3001.0006.0003.0005</t>
  </si>
  <si>
    <t>3001.0006.0004.0002</t>
  </si>
  <si>
    <t>archivador de metal 4 cajones</t>
  </si>
  <si>
    <t>3001.0006.0004.0004</t>
  </si>
  <si>
    <t>archivador de metal con 4 cajones</t>
  </si>
  <si>
    <t>ss</t>
  </si>
  <si>
    <t>sm</t>
  </si>
  <si>
    <t>3001.0006.0004.0005</t>
  </si>
  <si>
    <t>archivador de metal</t>
  </si>
  <si>
    <t>3001.0006.0004.0007</t>
  </si>
  <si>
    <t>NEGRO</t>
  </si>
  <si>
    <t>3001.0006.0004.0008</t>
  </si>
  <si>
    <t>3001.0006.0004.0009</t>
  </si>
  <si>
    <t>archivador de metal 4 puertas 2 cajones</t>
  </si>
  <si>
    <t>3001.0006.0004.0013</t>
  </si>
  <si>
    <t>Archivador de metal con 4 puertas correrizas y 2 cajones</t>
  </si>
  <si>
    <t>3001.0006.0004.0014</t>
  </si>
  <si>
    <t>Archivador de metal de piso 4 gavetas</t>
  </si>
  <si>
    <t>3001.0006.0004.0015</t>
  </si>
  <si>
    <t>Archivador de metal de 4 puertas con 2 cajones</t>
  </si>
  <si>
    <t>3001.0006.0004.0016</t>
  </si>
  <si>
    <t>Archivador de metal de piso de 4 gabetas</t>
  </si>
  <si>
    <t>3001.0006.0004.0018</t>
  </si>
  <si>
    <t>Archivador de metal color negro 4 puertas correrizas y 2 gavetas</t>
  </si>
  <si>
    <t>3001.0006.0004.0019</t>
  </si>
  <si>
    <t>Archivador de metal de 2 gavetas con 2 cajones</t>
  </si>
  <si>
    <t>3001.0006.0004.0020</t>
  </si>
  <si>
    <t>archivador de piso metal 3 gavetas</t>
  </si>
  <si>
    <t>3001.0006.0005.0003</t>
  </si>
  <si>
    <t>cafe/negro</t>
  </si>
  <si>
    <t>3001.0006.0005.0004</t>
  </si>
  <si>
    <t>3001.0006.0005.0007</t>
  </si>
  <si>
    <t>archivador aereo mixto metal y madera</t>
  </si>
  <si>
    <t>cafe</t>
  </si>
  <si>
    <t>3001.0008.0001.0001</t>
  </si>
  <si>
    <t>letrero con la linea grafica nombre del CDI de metal y plastico</t>
  </si>
  <si>
    <t>blanco</t>
  </si>
  <si>
    <t>3001.0013.0006.0006</t>
  </si>
  <si>
    <t>Escritorio/mixto; de madera y metal con  grande de 4 gavetas</t>
  </si>
  <si>
    <t>NEGRO/CAFE</t>
  </si>
  <si>
    <t>SS</t>
  </si>
  <si>
    <t>SM</t>
  </si>
  <si>
    <t>3001.0013.0006.0008</t>
  </si>
  <si>
    <t>escritorio mixto en L estacion mixta</t>
  </si>
  <si>
    <t>3001.0013.0006.0009</t>
  </si>
  <si>
    <t>esritorio mixto gerencial</t>
  </si>
  <si>
    <t>negro/CAFE</t>
  </si>
  <si>
    <t>3001.0013.0006.0011</t>
  </si>
  <si>
    <t>escritorio mixto lineal</t>
  </si>
  <si>
    <t>3001.0013.0006.0012</t>
  </si>
  <si>
    <t>3001.0013.0006.0013</t>
  </si>
  <si>
    <t>escritorio mixto para computadora</t>
  </si>
  <si>
    <t>3001.0013.0006.0014</t>
  </si>
  <si>
    <t>escritorio mixto madera y metal</t>
  </si>
  <si>
    <t>3001.0013.0006.0015</t>
  </si>
  <si>
    <t>escritorio mixto de madera y metal</t>
  </si>
  <si>
    <t>3001.0013.0006.0019</t>
  </si>
  <si>
    <t>escritorio mixto secretaria</t>
  </si>
  <si>
    <t>negro/cafe</t>
  </si>
  <si>
    <t>3001.0013.0006.0020</t>
  </si>
  <si>
    <t>escritorio mixto tipo L</t>
  </si>
  <si>
    <t>3001.0013.0006.0025</t>
  </si>
  <si>
    <t>escritorio mixto</t>
  </si>
  <si>
    <t>3001.0013.0006.0027</t>
  </si>
  <si>
    <t>Escritorio mixto de metal y vidrio con 3 gavetas</t>
  </si>
  <si>
    <t>cafe oscuro</t>
  </si>
  <si>
    <t>3001.0013.0006.0033</t>
  </si>
  <si>
    <t>Escritorio mixto e madera y metal 4 cajones</t>
  </si>
  <si>
    <t>3001.0013.0006.0035</t>
  </si>
  <si>
    <t>Escritorio mixto tipo gerente</t>
  </si>
  <si>
    <t>3001.0013.0006.0036</t>
  </si>
  <si>
    <t>Escritorio mixto de 3 gavetas</t>
  </si>
  <si>
    <t>3001.0013.0006.0038</t>
  </si>
  <si>
    <t>Escritorio mixto de madera y vidrio con un cajon</t>
  </si>
  <si>
    <t>cafe/oscuro</t>
  </si>
  <si>
    <t>3001.0013.0006.0039</t>
  </si>
  <si>
    <t>Escritorio mixto metal y madera de 3 gavetas</t>
  </si>
  <si>
    <t>3001.0013.0006.0040</t>
  </si>
  <si>
    <t>escritorio mixto tipo gerente</t>
  </si>
  <si>
    <t>3001.0013.0006.0041</t>
  </si>
  <si>
    <t>escritorio mixto con 3 gavetas</t>
  </si>
  <si>
    <t>3001.0013.0006.0042</t>
  </si>
  <si>
    <t>Escritorio mixto de madera de 3 gavetas y una puerta</t>
  </si>
  <si>
    <t>3001.0013.0006.0050</t>
  </si>
  <si>
    <t>escritorio negro de estacion mixta</t>
  </si>
  <si>
    <t>3001.0013.0006.0054</t>
  </si>
  <si>
    <t>3001.0013.0006.0059</t>
  </si>
  <si>
    <t>escritorio/mixto on 3 cajones</t>
  </si>
  <si>
    <t>3001.0013.0006.0061</t>
  </si>
  <si>
    <t>escritorio/mixto de madera y metal</t>
  </si>
  <si>
    <t>3001.0013.0006.0063</t>
  </si>
  <si>
    <t>3001.0013.0006.0066</t>
  </si>
  <si>
    <t>s/s</t>
  </si>
  <si>
    <t>s/m</t>
  </si>
  <si>
    <t>3001.0015.0001.0002</t>
  </si>
  <si>
    <t>estanteria/madera</t>
  </si>
  <si>
    <t>camel</t>
  </si>
  <si>
    <t>3001.0015.0001.0003</t>
  </si>
  <si>
    <t>estanteria horizontal grande de madera</t>
  </si>
  <si>
    <t>madera y vidrio</t>
  </si>
  <si>
    <t>3001.0015.0003.0001.0001</t>
  </si>
  <si>
    <t>Estantería/perchas metálicas de 2 metros de alto por 1,20 de ancho con perfil perforado y láminas que soportan el peso de la papelería. 1</t>
  </si>
  <si>
    <t>plomo</t>
  </si>
  <si>
    <t>3001.0015.0003.0001.0002</t>
  </si>
  <si>
    <t>Estantería/perchas metálicas de 2 metros de alto por 1,20 de ancho con perfil perforado y láminas que soportan el peso de la papelería. 2</t>
  </si>
  <si>
    <t>3001.0015.0003.0001.0003</t>
  </si>
  <si>
    <t>Estantería/perchas metálicas de 2 metros de alto por 1,20 de ancho con perfil perforado y láminas que soportan el peso de la papelería. 3</t>
  </si>
  <si>
    <t>3001.0015.0003.0001.0004</t>
  </si>
  <si>
    <t>Estantería/perchas metálicas de 2 metros de alto por 1,20 de ancho con perfil perforado y láminas que soportan el peso de la papelería. 4</t>
  </si>
  <si>
    <t>3001.0015.0003.0001.0005</t>
  </si>
  <si>
    <t>Estantería/perchas metálicas de 2 metros de alto por 1,20 de ancho con perfil perforado y láminas que soportan el peso de la papelería. 5</t>
  </si>
  <si>
    <t>3001.0015.0003.0001.0006</t>
  </si>
  <si>
    <t>Estantería/perchas metálicas de 2 metros de alto por 1,20 de ancho con perfil perforado y láminas que soportan el peso de la papelería. 6</t>
  </si>
  <si>
    <t>3001.0015.0003.0001.0007</t>
  </si>
  <si>
    <t>Estantería/perchas metálicas de 2 metros de alto por 1,20 de ancho con perfil perforado y láminas que soportan el peso de la papelería. 7</t>
  </si>
  <si>
    <t>3001.0015.0003.0001.0008</t>
  </si>
  <si>
    <t>Estantería/perchas metálicas de 2 metros de alto por 1,20 de ancho con perfil perforado y láminas que soportan el peso de la papelería. 8</t>
  </si>
  <si>
    <t>3001.0015.0003.0002.0001</t>
  </si>
  <si>
    <t>estanteria de metal 1</t>
  </si>
  <si>
    <t>3001.0015.0003.0002.0002</t>
  </si>
  <si>
    <t>estanteria de metal 2</t>
  </si>
  <si>
    <t>3001.0015.0003.0002.0003</t>
  </si>
  <si>
    <t>estanteria de metal 3</t>
  </si>
  <si>
    <t>3001.0015.0003.0002.0004</t>
  </si>
  <si>
    <t>estanteria de metal 4</t>
  </si>
  <si>
    <t>3001.0015.0003.0002.0005</t>
  </si>
  <si>
    <t>estanteria de metal 5</t>
  </si>
  <si>
    <t>3001.0015.0003.0003</t>
  </si>
  <si>
    <t>estanteria de metal/percha de 4 pisos</t>
  </si>
  <si>
    <t>3001.0015.0004.0001</t>
  </si>
  <si>
    <t>estanteria de madera/vidrio</t>
  </si>
  <si>
    <t>negro/vidrio</t>
  </si>
  <si>
    <t>3001.0022.0003.0002</t>
  </si>
  <si>
    <t>puerta de vidrio reflectivo y alucubon doble cara con chapas</t>
  </si>
  <si>
    <t>CESA</t>
  </si>
  <si>
    <t>3001.0022.0005.0002</t>
  </si>
  <si>
    <t>mampara mixta (divisiones)</t>
  </si>
  <si>
    <t>blanco con marron</t>
  </si>
  <si>
    <t>3001.0022.0005.0003</t>
  </si>
  <si>
    <t>mampara/mixta vidrio y aluminio</t>
  </si>
  <si>
    <t>3001.0022.0005.0004</t>
  </si>
  <si>
    <t>mampara/mixto</t>
  </si>
  <si>
    <t>vidrio/metal/tipo madera</t>
  </si>
  <si>
    <t>3001.0022.0005.0006</t>
  </si>
  <si>
    <t>puerta de aluminio con brazo hidraulico</t>
  </si>
  <si>
    <t>3001.0022.0005.0007</t>
  </si>
  <si>
    <t>3001.0022.0005.0008</t>
  </si>
  <si>
    <t>puerta de aluminio</t>
  </si>
  <si>
    <t>3001.0022.0005.0009</t>
  </si>
  <si>
    <t>puerta de aluminio entrada</t>
  </si>
  <si>
    <t>metal</t>
  </si>
  <si>
    <t>3001.0028.0002.0003</t>
  </si>
  <si>
    <t>silla malla giratoria</t>
  </si>
  <si>
    <t>3001.0028.0002.0007</t>
  </si>
  <si>
    <t>silla giratoria maya</t>
  </si>
  <si>
    <t>ATU INTERNACIONAL</t>
  </si>
  <si>
    <t>3001.0028.0002.0012</t>
  </si>
  <si>
    <t>silla giratoria</t>
  </si>
  <si>
    <t>Atu internacional</t>
  </si>
  <si>
    <t>3001.0028.0002.0015</t>
  </si>
  <si>
    <t>3001.0028.0002.0016</t>
  </si>
  <si>
    <t>silla giratoria de maya</t>
  </si>
  <si>
    <t>atu internacional</t>
  </si>
  <si>
    <t>3001.0028.0002.0026.0001</t>
  </si>
  <si>
    <t>silla giratoria maya 1</t>
  </si>
  <si>
    <t>3001.0028.0002.0026.0002</t>
  </si>
  <si>
    <t>silla giratoria maya 2</t>
  </si>
  <si>
    <t>3001.0028.0002.0026.0003</t>
  </si>
  <si>
    <t>silla giratoria maya 3</t>
  </si>
  <si>
    <t>3001.0028.0002.0026.0004</t>
  </si>
  <si>
    <t>silla giratoria maya 4</t>
  </si>
  <si>
    <t>3001.0028.0002.0026.0005</t>
  </si>
  <si>
    <t>silla giratoria maya 5</t>
  </si>
  <si>
    <t>3001.0028.0002.0026.0006</t>
  </si>
  <si>
    <t>silla giratoria maya 6</t>
  </si>
  <si>
    <t>3001.0028.0002.0026.0007</t>
  </si>
  <si>
    <t>silla giratoria maya 7</t>
  </si>
  <si>
    <t>3001.0028.0007.0001</t>
  </si>
  <si>
    <t>silla estatica</t>
  </si>
  <si>
    <t>3001.0028.0007.0002</t>
  </si>
  <si>
    <t>3001.0028.0007.0003</t>
  </si>
  <si>
    <t>silla/estatica</t>
  </si>
  <si>
    <t>de espera</t>
  </si>
  <si>
    <t>3001.0028.0009.0001</t>
  </si>
  <si>
    <t>silla de espera/tandem 3 puestos</t>
  </si>
  <si>
    <t>3001.0028.0009.0003</t>
  </si>
  <si>
    <t>Silla de espera/tandem 3 puestos</t>
  </si>
  <si>
    <t>3001.0028.0009.0004</t>
  </si>
  <si>
    <t>Silla Tandem 3 puestos</t>
  </si>
  <si>
    <t>plateado/negro</t>
  </si>
  <si>
    <t>cuerina y metal</t>
  </si>
  <si>
    <t>3001.0028.0009.0005</t>
  </si>
  <si>
    <t>Silla tandem 3 puestos</t>
  </si>
  <si>
    <t>3001.0028.0009.0006</t>
  </si>
  <si>
    <t>Plomo/ negro</t>
  </si>
  <si>
    <t>Cuerina y Metal</t>
  </si>
  <si>
    <t>3001.0029.0001.0005</t>
  </si>
  <si>
    <t>sillon giratorio</t>
  </si>
  <si>
    <t>3001.0031.0002.0001</t>
  </si>
  <si>
    <t>vitrina de metal con 4 puertas y 2 cajones</t>
  </si>
  <si>
    <t>3001.0031.0002.0003</t>
  </si>
  <si>
    <t>Vitrina GR de 8 puertas de metal/madera/vidrio</t>
  </si>
  <si>
    <t>3001.0031.0002.0004</t>
  </si>
  <si>
    <t>3001.0031.0003.0002</t>
  </si>
  <si>
    <t>Vitrina mixta de metal con 2 gavetas y puerta correriza de vidrio</t>
  </si>
  <si>
    <t>3001.0031.0003.0003</t>
  </si>
  <si>
    <t>Vitrina mixta panoramica de madera y metal con 4 puertas 2 de vidrio y 2 de madera</t>
  </si>
  <si>
    <t>cafe/claro</t>
  </si>
  <si>
    <t>3001.0039.0001.0001</t>
  </si>
  <si>
    <t>mesa de madera para el servidor de sistema</t>
  </si>
  <si>
    <t>S/MS</t>
  </si>
  <si>
    <t>3001.0039.0001.0002</t>
  </si>
  <si>
    <t>mesa de madera de archivo</t>
  </si>
  <si>
    <t>3001.0039.0002.0001</t>
  </si>
  <si>
    <t>mesas de transferencia de metal/metal</t>
  </si>
  <si>
    <t>3001.0039.0002.0002</t>
  </si>
  <si>
    <t>3001.0039.0002.0003</t>
  </si>
  <si>
    <t>3001.0041.0003.0001</t>
  </si>
  <si>
    <t>mesa de reunion mixta</t>
  </si>
  <si>
    <t>vidrio/madera y metal</t>
  </si>
  <si>
    <t>3001.0046.0003.0001</t>
  </si>
  <si>
    <t>counter de metal</t>
  </si>
  <si>
    <t>3006.0007.0001.0001</t>
  </si>
  <si>
    <t>mesa de comedor pequeña horizontal de madera y metal</t>
  </si>
  <si>
    <t>3006.0011.0003.0001</t>
  </si>
  <si>
    <t>mesa de centro MDF/vidrio</t>
  </si>
  <si>
    <t>BLANCO</t>
  </si>
  <si>
    <t>MDF</t>
  </si>
  <si>
    <t>3008.0021.0001.0001</t>
  </si>
  <si>
    <t>Plancha de espejo</t>
  </si>
  <si>
    <t>3008.0021.0001.0002</t>
  </si>
  <si>
    <t>planchas de espejo</t>
  </si>
  <si>
    <t>3008.0037.0001.0001</t>
  </si>
  <si>
    <t>Estructura Metálica de 10 metros de alto por 3.50 metros de diámetro en forma de pino.</t>
  </si>
  <si>
    <t>PLATEADO</t>
  </si>
  <si>
    <t>forma de pino.</t>
  </si>
  <si>
    <t>3008.0037.0001.0002</t>
  </si>
  <si>
    <t>Base Metálica de 4 metros de ancho por 3 metros de largo</t>
  </si>
  <si>
    <t>Base Metálica</t>
  </si>
  <si>
    <t>3008.0037.0001.0003.0001</t>
  </si>
  <si>
    <t>estructuras metalicas de 3 metros de alto /figuras navidelas 1</t>
  </si>
  <si>
    <t>figuras navidelas</t>
  </si>
  <si>
    <t>3008.0037.0001.0003.0002</t>
  </si>
  <si>
    <t>estructuras metalicas de 3 metros de alto /figuras navidelas 2</t>
  </si>
  <si>
    <t>3008.0037.0001.0003.0003</t>
  </si>
  <si>
    <t>estructuras metalicas de 3 metros de alto /figuras navidelas 3</t>
  </si>
  <si>
    <t>3008.0037.0001.0003.0004</t>
  </si>
  <si>
    <t>estructuras metalicas de 3 metros de alto /figuras navidelas 4</t>
  </si>
  <si>
    <t>3001.0006.0002.0001</t>
  </si>
  <si>
    <t>archivador de madera con 2 puertas correrizas</t>
  </si>
  <si>
    <t>Regular</t>
  </si>
  <si>
    <t>madera</t>
  </si>
  <si>
    <t>3001.0006.0002.0002.0001</t>
  </si>
  <si>
    <t>archivador de madera de 4 pisos 1</t>
  </si>
  <si>
    <t>3001.0006.0002.0002.0002</t>
  </si>
  <si>
    <t>archivador de madera de 4 pisos 2</t>
  </si>
  <si>
    <t>3001.0006.0002.0002.0003</t>
  </si>
  <si>
    <t>archivador de madera de 4 pisos 3</t>
  </si>
  <si>
    <t>3001.0006.0002.0002.0004</t>
  </si>
  <si>
    <t>archivador de madera de 4 pisos 4</t>
  </si>
  <si>
    <t>3001.0006.0002.0003</t>
  </si>
  <si>
    <t>archivador de madera tipo percha</t>
  </si>
  <si>
    <t>3001.0006.0003.0002</t>
  </si>
  <si>
    <t>AEREO</t>
  </si>
  <si>
    <t>3001.0006.0003.0006</t>
  </si>
  <si>
    <t>3001.0006.0003.0007</t>
  </si>
  <si>
    <t>madera y metal</t>
  </si>
  <si>
    <t>3001.0006.0003.0008</t>
  </si>
  <si>
    <t>archivador aereo mixto de madera y metal</t>
  </si>
  <si>
    <t>3001.0006.0003.0009</t>
  </si>
  <si>
    <t>archivador mixto aereo de madera y metal</t>
  </si>
  <si>
    <t>3001.0006.0004.0001</t>
  </si>
  <si>
    <t>3001.0006.0004.0003</t>
  </si>
  <si>
    <t>3001.0006.0004.0006</t>
  </si>
  <si>
    <t>archivador de metal de aluminio 2 pisos</t>
  </si>
  <si>
    <t>plateado</t>
  </si>
  <si>
    <t>3001.0006.0004.0010</t>
  </si>
  <si>
    <t>archivador de metal de 4 gavetas</t>
  </si>
  <si>
    <t>3001.0006.0004.0011</t>
  </si>
  <si>
    <t>archivador de metal 4 puertas/metal 2 cajones</t>
  </si>
  <si>
    <t>3001.0006.0004.0012</t>
  </si>
  <si>
    <t>Archivador de metal 4 gavetas de 4 pisos</t>
  </si>
  <si>
    <t>3001.0006.0004.0017</t>
  </si>
  <si>
    <t>archivador de metal de piso de 4 gavetas</t>
  </si>
  <si>
    <t>plomo/negro</t>
  </si>
  <si>
    <t>3001.0006.0004.0021</t>
  </si>
  <si>
    <t>archivador de metal con 4 cajon</t>
  </si>
  <si>
    <t>3001.0006.0004.0023</t>
  </si>
  <si>
    <t>archivador de metal de 4 cajones</t>
  </si>
  <si>
    <t>3001.0006.0004.0024</t>
  </si>
  <si>
    <t>archivador/metal de 4 cajon</t>
  </si>
  <si>
    <t>3001.0006.0005.0001</t>
  </si>
  <si>
    <t>3001.0006.0005.0005</t>
  </si>
  <si>
    <t>archivador mixto de metal y vidrio con 2 puertas correrisas de vidrio y 2 gavetas</t>
  </si>
  <si>
    <t>3001.0006.0005.0006</t>
  </si>
  <si>
    <t>archivador mixto de metal y vidrio</t>
  </si>
  <si>
    <t>3001.0006.0005.0009</t>
  </si>
  <si>
    <t>archivador mixto aereo de 1,00 M</t>
  </si>
  <si>
    <t>3001.0013.0001.0001</t>
  </si>
  <si>
    <t>escritorio de madera</t>
  </si>
  <si>
    <t>3001.0013.0001.0002</t>
  </si>
  <si>
    <t>escritorio de madera grande de 3 gavetas</t>
  </si>
  <si>
    <t>3001.0013.0006.0001</t>
  </si>
  <si>
    <t>escritorio mixto de metal y madera</t>
  </si>
  <si>
    <t>s/mdo</t>
  </si>
  <si>
    <t>3001.0013.0006.0002</t>
  </si>
  <si>
    <t>3001.0013.0006.0003</t>
  </si>
  <si>
    <t>escritorio mixto en L de madera y metal</t>
  </si>
  <si>
    <t>3001.0013.0006.0004</t>
  </si>
  <si>
    <t>3001.0013.0006.0007</t>
  </si>
  <si>
    <t>Escritorio/mixto de madera y metal ejecutivo tipo l</t>
  </si>
  <si>
    <t>3001.0013.0006.0010</t>
  </si>
  <si>
    <t>3001.0013.0006.0016</t>
  </si>
  <si>
    <t>escitorio mixto de madera y metal</t>
  </si>
  <si>
    <t>3001.0013.0006.0017</t>
  </si>
  <si>
    <t>cafe con negro</t>
  </si>
  <si>
    <t>3001.0013.0006.0018</t>
  </si>
  <si>
    <t>Escritorio mixto gerencial MDF acero inoxidable</t>
  </si>
  <si>
    <t>3001.0013.0006.0021</t>
  </si>
  <si>
    <t>escritorio mixto metal y madera con 3 gavetas</t>
  </si>
  <si>
    <t>3001.0013.0006.0022</t>
  </si>
  <si>
    <t>escritorio mixto metal y madera pequeño de 3 gavetas</t>
  </si>
  <si>
    <t>3001.0013.0006.0023</t>
  </si>
  <si>
    <t>Escritorio mixto</t>
  </si>
  <si>
    <t>CAFE/ negro</t>
  </si>
  <si>
    <t>3001.0013.0006.0024</t>
  </si>
  <si>
    <t>Escritorio mixto de madera y metal tipo L</t>
  </si>
  <si>
    <t>3001.0013.0006.0026</t>
  </si>
  <si>
    <t>3001.0013.0006.0028</t>
  </si>
  <si>
    <t>escritorio tipo gerente</t>
  </si>
  <si>
    <t>cafe, negro y metal mdf</t>
  </si>
  <si>
    <t>3001.0013.0006.0029</t>
  </si>
  <si>
    <t>Escritorio mixto de madera con vidrio de 3 gavetas</t>
  </si>
  <si>
    <t>3001.0013.0006.0030</t>
  </si>
  <si>
    <t>Escritorio mixto de metal y madera de 3 gavetas</t>
  </si>
  <si>
    <t>3001.0013.0006.0034</t>
  </si>
  <si>
    <t>Escritorio mixto de metal y madera</t>
  </si>
  <si>
    <t>3001.0013.0006.0037</t>
  </si>
  <si>
    <t>Escritorio mixto metal y madera de gavetas</t>
  </si>
  <si>
    <t>3001.0013.0006.0043</t>
  </si>
  <si>
    <t>escritorio mixto madera y vidrio</t>
  </si>
  <si>
    <t>3001.0013.0006.0046</t>
  </si>
  <si>
    <t>Escritorio lineal mixto madera y metal</t>
  </si>
  <si>
    <t>3001.0013.0006.0047</t>
  </si>
  <si>
    <t>escritorio en L mixto de madera y metal</t>
  </si>
  <si>
    <t>3001.0013.0006.0048</t>
  </si>
  <si>
    <t>negro/madera</t>
  </si>
  <si>
    <t>3001.0013.0006.0051</t>
  </si>
  <si>
    <t>3001.0013.0006.0055</t>
  </si>
  <si>
    <t>escritorio mixto de madera grande de 4 gavetas</t>
  </si>
  <si>
    <t>3001.0013.0006.0056</t>
  </si>
  <si>
    <t>3001.0013.0006.0057</t>
  </si>
  <si>
    <t>3001.0013.0006.0058</t>
  </si>
  <si>
    <t>MADERA Y METAL 3 GAVETAS</t>
  </si>
  <si>
    <t>3001.0013.0006.0060</t>
  </si>
  <si>
    <t>escritorio/mixto madera y metal de 3 gavetas</t>
  </si>
  <si>
    <t>3001.0013.0006.0064</t>
  </si>
  <si>
    <t>escritorio/mixto de madera y metal ejecutivo tipo L</t>
  </si>
  <si>
    <t>3001.0013.0006.0065</t>
  </si>
  <si>
    <t>3001.0013.0006.0067</t>
  </si>
  <si>
    <t>Escritorio tipo gerencial  grande</t>
  </si>
  <si>
    <t>3001.0022.0003.0001</t>
  </si>
  <si>
    <t>3001.0022.0003.0003</t>
  </si>
  <si>
    <t>3001.0022.0005.0001</t>
  </si>
  <si>
    <t>mampara mixta de 16 mts de metal y vidrio</t>
  </si>
  <si>
    <t>plateada</t>
  </si>
  <si>
    <t>3001.0022.0005.0005</t>
  </si>
  <si>
    <t>manpara con puerta de aluminio con brazo hidraulico</t>
  </si>
  <si>
    <t>3001.0028.0002.0001</t>
  </si>
  <si>
    <t>3001.0028.0002.0002</t>
  </si>
  <si>
    <t>Silla/giratoria color negro</t>
  </si>
  <si>
    <t>3001.0028.0002.0004</t>
  </si>
  <si>
    <t>3001.0028.0002.0006</t>
  </si>
  <si>
    <t>3001.0028.0002.0011</t>
  </si>
  <si>
    <t>3001.0028.0002.0017</t>
  </si>
  <si>
    <t>3001.0028.0002.0021</t>
  </si>
  <si>
    <t>silla giratoria tipo secretaria metal y maya</t>
  </si>
  <si>
    <t>3001.0028.0002.0023</t>
  </si>
  <si>
    <t>negro com plomo</t>
  </si>
  <si>
    <t>ATU</t>
  </si>
  <si>
    <t>3001.0028.0002.0025</t>
  </si>
  <si>
    <t>3001.0028.0009.0002</t>
  </si>
  <si>
    <t>3001.0029.0001.0003</t>
  </si>
  <si>
    <t>Silla giratorio</t>
  </si>
  <si>
    <t>3001.0029.0001.0004</t>
  </si>
  <si>
    <t>sillon giratorio tapisado de cuero</t>
  </si>
  <si>
    <t>3001.0031.0002.0002</t>
  </si>
  <si>
    <t>Vitrina de metal con 4 puertas correrizas</t>
  </si>
  <si>
    <t>3001.0031.0002.0005</t>
  </si>
  <si>
    <t>Vitrina de metal con 4 puertas correrisas y 2 cajones</t>
  </si>
  <si>
    <t>3001.0031.0002.0006</t>
  </si>
  <si>
    <t>Vitrina de metal con 4 puertas correrisas</t>
  </si>
  <si>
    <t>3001.0031.0002.0007</t>
  </si>
  <si>
    <t>Vitrina / metal de 4c puertas correrizas y 2 cajones</t>
  </si>
  <si>
    <t>3001.0031.0002.0008</t>
  </si>
  <si>
    <t>vitrina / metal de 4 puertas correrizas</t>
  </si>
  <si>
    <t>3001.0031.0002.0009</t>
  </si>
  <si>
    <t>vitrina/metal vitrina GR de 4 puertas T/metal 2 cajones</t>
  </si>
  <si>
    <t>3001.0031.0003.0001</t>
  </si>
  <si>
    <t>vitrina mixta con 6 puertas</t>
  </si>
  <si>
    <t>3001.0045.0003.0001</t>
  </si>
  <si>
    <t>mesa rectangular/mixta plastico y metal tipo portafolio</t>
  </si>
  <si>
    <t>gris</t>
  </si>
  <si>
    <t>portafolio</t>
  </si>
  <si>
    <t>3008.0021.0002.0001</t>
  </si>
  <si>
    <t>espejo</t>
  </si>
  <si>
    <t>3008.0033.0001.0001</t>
  </si>
  <si>
    <t>Juego de Sala</t>
  </si>
  <si>
    <t>negro /cafe</t>
  </si>
  <si>
    <t>JUEGO DE SALA 1+1+3 DE PIEL ARTIFICIAL</t>
  </si>
  <si>
    <t>3008.0043.0001.0001</t>
  </si>
  <si>
    <t>Baking publicitario institucional tamaño 300*200 CM</t>
  </si>
  <si>
    <t>cta_co nombre</t>
  </si>
  <si>
    <t>cta_co codigo</t>
  </si>
  <si>
    <t>act_fi cantidad</t>
  </si>
  <si>
    <t>act_fi condicion</t>
  </si>
  <si>
    <t>act_fi_est Compra</t>
  </si>
  <si>
    <t>act_fi_fecha ingreso</t>
  </si>
  <si>
    <t>act_fi vida util</t>
  </si>
  <si>
    <t>act_fi fecha compra</t>
  </si>
  <si>
    <t>act_fi_valor compra</t>
  </si>
  <si>
    <t>act_fi color</t>
  </si>
  <si>
    <t>act_fi modelo</t>
  </si>
  <si>
    <t>act_fi marca</t>
  </si>
  <si>
    <t>maquinarias y equipos</t>
  </si>
  <si>
    <t>4001.0001.0001.0001</t>
  </si>
  <si>
    <t>Aire Acondicionado de 12000 BTU (MUSEO MUNICIPAL)</t>
  </si>
  <si>
    <t>Compra</t>
  </si>
  <si>
    <t>G3090057321494406240</t>
  </si>
  <si>
    <t>SPLITT</t>
  </si>
  <si>
    <t>RCA</t>
  </si>
  <si>
    <t>4001.0001.0001.0002</t>
  </si>
  <si>
    <t>Aire Acondicionado de 12000 BTU (DIRECCION ADMINISTRATIVA)</t>
  </si>
  <si>
    <t>BLAMCO</t>
  </si>
  <si>
    <t>2312091AE40144</t>
  </si>
  <si>
    <t>SPLIT</t>
  </si>
  <si>
    <t>ECASA</t>
  </si>
  <si>
    <t>4001.0001.0001.0003</t>
  </si>
  <si>
    <t>Aire Acondicionado de 12000 BTU (AGUA POTABLE)</t>
  </si>
  <si>
    <t>ST23080421FPA0392</t>
  </si>
  <si>
    <t>MABE</t>
  </si>
  <si>
    <t>4001.0001.0001.0004</t>
  </si>
  <si>
    <t>Aire Acondicionado de 12000 BTU (OBRAS PUBLICAS)</t>
  </si>
  <si>
    <t>2312091AE0000957</t>
  </si>
  <si>
    <t>4001.0001.0001.0005</t>
  </si>
  <si>
    <t>Aire acondicionado de 12000 BTU (SINDICATURA)</t>
  </si>
  <si>
    <t>G3090057325149440624</t>
  </si>
  <si>
    <t>SPLT</t>
  </si>
  <si>
    <t>4001.0001.0002.0004</t>
  </si>
  <si>
    <t>Aire acondicionado de 18000 BTU</t>
  </si>
  <si>
    <t>ZITRO</t>
  </si>
  <si>
    <t>4001.0001.0004.0004</t>
  </si>
  <si>
    <t>Aire acondicionado de 36000 BTU (ESCUELA DE DANZA)</t>
  </si>
  <si>
    <t>TCL</t>
  </si>
  <si>
    <t>4001.0001.0004.0005</t>
  </si>
  <si>
    <t>Aire acondicionado de 36000 BTU (DEPT. DE PLANIFICCION)</t>
  </si>
  <si>
    <t>G3090057283475630515</t>
  </si>
  <si>
    <t>CHIQ</t>
  </si>
  <si>
    <t>4001.0001.0004.0006</t>
  </si>
  <si>
    <t>Aire acondicionado de 36000 BTU (DEPT. DE PLANIFICACION)</t>
  </si>
  <si>
    <t>4001.0001.0004.0007</t>
  </si>
  <si>
    <t>Aire acondicionado de 36000 BTU (SALA DE CONFERENCIA )</t>
  </si>
  <si>
    <t>G30900572866259306180023</t>
  </si>
  <si>
    <t>4001.0001.0006.0004</t>
  </si>
  <si>
    <t>aire acondicionado 12000 BTU</t>
  </si>
  <si>
    <t>B3195B099402N05384</t>
  </si>
  <si>
    <t>SPLIT RCA-ID12-KBTU</t>
  </si>
  <si>
    <t>4001.0001.0007.0004</t>
  </si>
  <si>
    <t>Aire acondicionado 24000 BTU</t>
  </si>
  <si>
    <t>FMS-24E11(I)</t>
  </si>
  <si>
    <t>FRIGOSTAR</t>
  </si>
  <si>
    <t>4001.0001.0007.0005</t>
  </si>
  <si>
    <t>aire acondicionado de techo 24000 BTU</t>
  </si>
  <si>
    <t>JAA0GBHC189601002980</t>
  </si>
  <si>
    <t>SSC-24CRAS(M)</t>
  </si>
  <si>
    <t>STARSONIC</t>
  </si>
  <si>
    <t>4001.0001.0007.0006</t>
  </si>
  <si>
    <t>aire acondicionado split 24000 BTU</t>
  </si>
  <si>
    <t>JAAOWAKC222455020804</t>
  </si>
  <si>
    <t>CS-24ACR</t>
  </si>
  <si>
    <t>CHIGO</t>
  </si>
  <si>
    <t>4001.0001.0007.0007</t>
  </si>
  <si>
    <t>JAAOGBK2214793004114</t>
  </si>
  <si>
    <t>4001.0001.0007.0010</t>
  </si>
  <si>
    <t>Aire acondicionado de 24000 BTU (MUSEO MUNICIPAL)</t>
  </si>
  <si>
    <t>G309005726814444061009</t>
  </si>
  <si>
    <t>4001.0001.0007.0011</t>
  </si>
  <si>
    <t>Aire Acondicionado de 24000 BTU( SECRETARIA GENERAL)</t>
  </si>
  <si>
    <t>G309005726814444060100AQ</t>
  </si>
  <si>
    <t>4001.0001.0007.0012</t>
  </si>
  <si>
    <t>Aire acondicionado de 24000 BTU (SINDICATURA</t>
  </si>
  <si>
    <t>G3090057268144440601</t>
  </si>
  <si>
    <t>4001.0001.0012.0003</t>
  </si>
  <si>
    <t>aire acondicionado</t>
  </si>
  <si>
    <t>ME766288504</t>
  </si>
  <si>
    <t>VM242C</t>
  </si>
  <si>
    <t>LG</t>
  </si>
  <si>
    <t>4001.0001.0012.0005</t>
  </si>
  <si>
    <t>Aire acondicionado</t>
  </si>
  <si>
    <t>MS9A-24CRI</t>
  </si>
  <si>
    <t>MIDEA</t>
  </si>
  <si>
    <t>4001.0046.0001.0002</t>
  </si>
  <si>
    <t>Reloj-letor biometrico facial huella y proximidad pantalla TFT</t>
  </si>
  <si>
    <t>HWM4240300115</t>
  </si>
  <si>
    <t>MB560-VL/ID</t>
  </si>
  <si>
    <t>ZKTECO</t>
  </si>
  <si>
    <t>4001.0046.0001.0003</t>
  </si>
  <si>
    <t>Reloj - letor biometrico facial huella y proximidad pantalla TFT</t>
  </si>
  <si>
    <t>HWM4240300118</t>
  </si>
  <si>
    <t>MB560-VL-ID</t>
  </si>
  <si>
    <t>4001.0046.0001.0004</t>
  </si>
  <si>
    <t>HWM4240300095</t>
  </si>
  <si>
    <t>4001.0046.0001.0005</t>
  </si>
  <si>
    <t>COVG233160040</t>
  </si>
  <si>
    <t>4005.0013.0001.0001</t>
  </si>
  <si>
    <t>balanza 1000KG</t>
  </si>
  <si>
    <t>4005.0018.0002.0001</t>
  </si>
  <si>
    <t>bomba de succion</t>
  </si>
  <si>
    <t>6.5 hp</t>
  </si>
  <si>
    <t>FORD</t>
  </si>
  <si>
    <t>4005.0018.0002.0003</t>
  </si>
  <si>
    <t>YP30G</t>
  </si>
  <si>
    <t>6,5 HP</t>
  </si>
  <si>
    <t>YAMAHA</t>
  </si>
  <si>
    <t>4005.0018.0002.0004</t>
  </si>
  <si>
    <t>bomba centrifuga 26 hbc-40</t>
  </si>
  <si>
    <t>METAL</t>
  </si>
  <si>
    <t>EMF</t>
  </si>
  <si>
    <t>MIXED-FLOWPUMP</t>
  </si>
  <si>
    <t>4005.0018.0002.0005</t>
  </si>
  <si>
    <t>Bomba de succion de solidos MODELO 40HXDE CON MOTOR A COBUSTION DIESEL DE 10HP CAPACIDAD DE DESCARGA 1400 L/MIN, ARANQUE ELECTRICO, POTENCIA 10 HP, SUCCION MAX. 8 METROS, ALTURA DE DESCARGA 30 MTRS, D</t>
  </si>
  <si>
    <t>NEGRO /PLATEADO/PLOMO</t>
  </si>
  <si>
    <t>WT30HXDE</t>
  </si>
  <si>
    <t>SU186FAE</t>
  </si>
  <si>
    <t>OKAYAMA</t>
  </si>
  <si>
    <t>4005.0018.0002.0006</t>
  </si>
  <si>
    <t>Bomba centrifuga 30 HP</t>
  </si>
  <si>
    <t>VERDE</t>
  </si>
  <si>
    <t>65450000A2-24021494</t>
  </si>
  <si>
    <t>5*26 30TW</t>
  </si>
  <si>
    <t>IHM</t>
  </si>
  <si>
    <t>4005.0018.0002.0007</t>
  </si>
  <si>
    <t>65450000A2-24021470</t>
  </si>
  <si>
    <t>5*26 30 TW</t>
  </si>
  <si>
    <t>4005.0018.0002.0008</t>
  </si>
  <si>
    <t>FNB-30NPT</t>
  </si>
  <si>
    <t>FAMAC</t>
  </si>
  <si>
    <t>4005.0018.0002.0009</t>
  </si>
  <si>
    <t>verde</t>
  </si>
  <si>
    <t>FNA-30F-NPT*21/2</t>
  </si>
  <si>
    <t>4005.0018.0002.0010</t>
  </si>
  <si>
    <t>Bomba centrifuga 20 HP</t>
  </si>
  <si>
    <t>65446000A2-24007511</t>
  </si>
  <si>
    <t>5*25-20TW</t>
  </si>
  <si>
    <t>4005.0018.0002.0011</t>
  </si>
  <si>
    <t>65446000A2-24014779</t>
  </si>
  <si>
    <t>5*25 -20TW</t>
  </si>
  <si>
    <t>4005.0018.0002.0012</t>
  </si>
  <si>
    <t>Bomba centrifuga 7.5 HP</t>
  </si>
  <si>
    <t>NEGRA-AMARILLA</t>
  </si>
  <si>
    <t>2020W4800504</t>
  </si>
  <si>
    <t>7.50 HP</t>
  </si>
  <si>
    <t>ESPA</t>
  </si>
  <si>
    <t>4005.0018.0002.0013</t>
  </si>
  <si>
    <t>2020W12-00230</t>
  </si>
  <si>
    <t>7.5 HP</t>
  </si>
  <si>
    <t>4005.0018.0002.0014</t>
  </si>
  <si>
    <t>TOMATE</t>
  </si>
  <si>
    <t>6392100A2-19050300</t>
  </si>
  <si>
    <t>4005.0018.0002.0015</t>
  </si>
  <si>
    <t>Bomba centrifuga  10 HP</t>
  </si>
  <si>
    <t>NARANJA</t>
  </si>
  <si>
    <t>65388000A2-23087118</t>
  </si>
  <si>
    <t>10*15 10 TW</t>
  </si>
  <si>
    <t>4005.0018.0002.0016</t>
  </si>
  <si>
    <t>Bomba centrifuga 10 HP</t>
  </si>
  <si>
    <t>4005.0018.0002.0017</t>
  </si>
  <si>
    <t>65388000A2-23044906</t>
  </si>
  <si>
    <t>10*15 10 TU</t>
  </si>
  <si>
    <t>4005.0018.0004.0003</t>
  </si>
  <si>
    <t>bomba sumergible MUNICIPIO</t>
  </si>
  <si>
    <t>blanca</t>
  </si>
  <si>
    <t>Sumerg 6"</t>
  </si>
  <si>
    <t>4005.0018.0004.0005</t>
  </si>
  <si>
    <t>Bomba Sumergible tipo lapiz 550 sts de 30 hp-PLANTA DE TRAMIENTO</t>
  </si>
  <si>
    <t>azul /metal</t>
  </si>
  <si>
    <t>s/n</t>
  </si>
  <si>
    <t>4005.0018.0004.0006</t>
  </si>
  <si>
    <t>Bomba sumergible  TIPO LAPÌZ 550 STS DE 30HP/36-100 M3/HORA/3600RPM/H. MAX.-POSO DE CAPTACION EL EDEN</t>
  </si>
  <si>
    <t>PLATEADA</t>
  </si>
  <si>
    <t>TIPO LAPÌZ 550 STS DE 30HP/36-100</t>
  </si>
  <si>
    <t>SP151CS</t>
  </si>
  <si>
    <t>4005.0018.0004.0007</t>
  </si>
  <si>
    <t>Bomba Sumergible tipo lapiz 550 STS DE 30 HP.  (EXISTENCIA)</t>
  </si>
  <si>
    <t>tipo lapiz</t>
  </si>
  <si>
    <t>SAER ELETTROPOMPE</t>
  </si>
  <si>
    <t>4005.0018.0004.0008</t>
  </si>
  <si>
    <t>Bomba Sumergible tipo lapiz 550 STS DE 30 HP. (RICAURTE)</t>
  </si>
  <si>
    <t>30 HP</t>
  </si>
  <si>
    <t>SAER</t>
  </si>
  <si>
    <t>4005.0018.0004.0009</t>
  </si>
  <si>
    <t>Bomba Sumergible tipo lapiz 550 STS DE 30 HP. (EXISTENCIA)</t>
  </si>
  <si>
    <t>67PC6300P4A0</t>
  </si>
  <si>
    <t>6PD-30</t>
  </si>
  <si>
    <t>PEDROLLO</t>
  </si>
  <si>
    <t>4005.0267.0002.0001</t>
  </si>
  <si>
    <t>tanque hidroneumatico con capacidad de 80915 (TANQUE PARA AGUA)</t>
  </si>
  <si>
    <t>4005.0267.0002.0002</t>
  </si>
  <si>
    <t>tanque de acero inoxidable</t>
  </si>
  <si>
    <t>4005.0267.0002.0003</t>
  </si>
  <si>
    <t>tanque de agua de plastico</t>
  </si>
  <si>
    <t>AZUL</t>
  </si>
  <si>
    <t>4005.0267.0002.0004</t>
  </si>
  <si>
    <t>azul</t>
  </si>
  <si>
    <t>redondo</t>
  </si>
  <si>
    <t>plastigama</t>
  </si>
  <si>
    <t>4005.0267.0002.0005</t>
  </si>
  <si>
    <t>4005.0267.0003.0001</t>
  </si>
  <si>
    <t>Tanque de presion tipo precargado de 300 lts</t>
  </si>
  <si>
    <t>4005.0267.0003.0002</t>
  </si>
  <si>
    <t>4005.0325.0001.0001</t>
  </si>
  <si>
    <t>rectificador electrico dremel 4000 4000 C/36ACC + 3 ADT.</t>
  </si>
  <si>
    <t>negro/plomo</t>
  </si>
  <si>
    <t>DREMEL</t>
  </si>
  <si>
    <t>4005.0325.0001.0002</t>
  </si>
  <si>
    <t>4005.0325.0001.0003</t>
  </si>
  <si>
    <t>rectificador electrico dremel 3000 C/36ACC + 3 ADT.</t>
  </si>
  <si>
    <t>4005.0325.0001.0004</t>
  </si>
  <si>
    <t>Transferencia automatica 3P 400A 600V</t>
  </si>
  <si>
    <t>BLANCO/AZUL</t>
  </si>
  <si>
    <t>830A</t>
  </si>
  <si>
    <t>SKTL-830</t>
  </si>
  <si>
    <t>AISIKAI</t>
  </si>
  <si>
    <t>4005.0420.0001.0004</t>
  </si>
  <si>
    <t>Tablero de metal con T/Modul.</t>
  </si>
  <si>
    <t>AMARILLO</t>
  </si>
  <si>
    <t>MV2307000812</t>
  </si>
  <si>
    <t>YN-ATS-630A</t>
  </si>
  <si>
    <t>ENERGY POWER</t>
  </si>
  <si>
    <t>4006.0058.0001.0001</t>
  </si>
  <si>
    <t>bomba de presion hidraulica (ELECTROBOMBA)</t>
  </si>
  <si>
    <t>4006.0075.0001.0002</t>
  </si>
  <si>
    <t>excavadora</t>
  </si>
  <si>
    <t>amarillo</t>
  </si>
  <si>
    <t>R920</t>
  </si>
  <si>
    <t>LIEBHERR</t>
  </si>
  <si>
    <t>4006.0174.0006.0002</t>
  </si>
  <si>
    <t>rodillo liso vibratorio</t>
  </si>
  <si>
    <t>blanco/rojo</t>
  </si>
  <si>
    <t>10000181JMB006661</t>
  </si>
  <si>
    <t>CA30D</t>
  </si>
  <si>
    <t>DYNAPAC</t>
  </si>
  <si>
    <t>4006.0199.0001.0001</t>
  </si>
  <si>
    <t>turbina</t>
  </si>
  <si>
    <t>N°8HBC190510</t>
  </si>
  <si>
    <t>8HBC-35</t>
  </si>
  <si>
    <t>4006.0199.0001.0002</t>
  </si>
  <si>
    <t>N°8HBC190512</t>
  </si>
  <si>
    <t>4007.0009.0001.0001</t>
  </si>
  <si>
    <t>estacion total</t>
  </si>
  <si>
    <t>S141466</t>
  </si>
  <si>
    <t>N6 DE 2”</t>
  </si>
  <si>
    <t>SOUTH</t>
  </si>
  <si>
    <t>4007.0010.0001.0004</t>
  </si>
  <si>
    <t>GPS</t>
  </si>
  <si>
    <t>3BM086333</t>
  </si>
  <si>
    <t>MAP 64</t>
  </si>
  <si>
    <t>Garmin</t>
  </si>
  <si>
    <t>4008.0030.0001.0001</t>
  </si>
  <si>
    <t>pistola de perno cautivo penetrante</t>
  </si>
  <si>
    <t>4008.0065.0001.0002</t>
  </si>
  <si>
    <t>motor diesel estacionado de 193HP/1800RPM 6 cilindros</t>
  </si>
  <si>
    <t>W1821540202</t>
  </si>
  <si>
    <t>WTD-11-213C</t>
  </si>
  <si>
    <t>DEUTZ WEICHAI</t>
  </si>
  <si>
    <t>4008.0065.0001.0004</t>
  </si>
  <si>
    <t>motor electrico sumergible (MUNICIPIO)</t>
  </si>
  <si>
    <t>18A19-02-00164A</t>
  </si>
  <si>
    <t>FRANKLIN ELECTRINIC</t>
  </si>
  <si>
    <t>4008.0065.0001.0007</t>
  </si>
  <si>
    <t>Motor Sumergible TIPO LAPIZ /30HP/460V /3F/3450RPM/ ESTRELLA U RIANGULO-POSO EL EDEN</t>
  </si>
  <si>
    <t>TIPO LAPIZ /30HP/460V /3F/3450RPM/ ESTRELLA U RIANGULO</t>
  </si>
  <si>
    <t>SEAR</t>
  </si>
  <si>
    <t>4008.0065.0001.0009</t>
  </si>
  <si>
    <t>Motor-Equipo de bombeo de 60HP-16 X 16, Modelo 4100AG de 60 HP</t>
  </si>
  <si>
    <t>Q/JQAMA-2002</t>
  </si>
  <si>
    <t>SNH4102G</t>
  </si>
  <si>
    <t>SHANGHAI</t>
  </si>
  <si>
    <t>4008.0065.0001.0010</t>
  </si>
  <si>
    <t>Motor-EQUIPO DE BOMBEO DE 60 HP -16 "MODELO 4100AG DE 60HP, CUATRO PISTONES, ENFRIAMIENTO A RADIADOR, 2000RPM, ARRANQUE ELECTRCO, PESO 518 KG, TURBINA ACOPLADA DE 16 * 16 SUCCION A 5 MTS, CAUDAL DE 90</t>
  </si>
  <si>
    <t>AZUL/NEGRO</t>
  </si>
  <si>
    <t>4008.0065.0001.0011</t>
  </si>
  <si>
    <t>Motor sumergible TIPO LAPIZ /30HP/460V (POZO RICAURTE)</t>
  </si>
  <si>
    <t>TIPO LAPIZ</t>
  </si>
  <si>
    <t>4008.0065.0001.0012</t>
  </si>
  <si>
    <t>Motor sumergible TIPO LAPIZ /30HP/460V (PLANTA DE AGUA)</t>
  </si>
  <si>
    <t>TIPO LAPIZ SUMERGIBLE</t>
  </si>
  <si>
    <t>4011.0002.0001.0001</t>
  </si>
  <si>
    <t>Amplificador 25W</t>
  </si>
  <si>
    <t>19WATTS</t>
  </si>
  <si>
    <t>CAUTION</t>
  </si>
  <si>
    <t>4011.0011.0002.0002</t>
  </si>
  <si>
    <t>Camara Fotografica Digital</t>
  </si>
  <si>
    <t>DS126821</t>
  </si>
  <si>
    <t>CANON INC.</t>
  </si>
  <si>
    <t>4011.0011.0003.0001</t>
  </si>
  <si>
    <t>Dron con camara HASSELBLAD 4/3 CMOS</t>
  </si>
  <si>
    <t>1581F87PB229Q00204DJ</t>
  </si>
  <si>
    <t>DJI-RC-NA</t>
  </si>
  <si>
    <t>MAVIC 3 CLASSIC</t>
  </si>
  <si>
    <t>4011.0058.0001.0001</t>
  </si>
  <si>
    <t>Parlante - altoparlante</t>
  </si>
  <si>
    <t>hql591rc30029</t>
  </si>
  <si>
    <t>4011.0058.0001.0002</t>
  </si>
  <si>
    <t>Parlante Amplificado</t>
  </si>
  <si>
    <t>115V/230V</t>
  </si>
  <si>
    <t>L15OH</t>
  </si>
  <si>
    <t>MTX</t>
  </si>
  <si>
    <t>4015.0002.0001.0001</t>
  </si>
  <si>
    <t>Aspiradora industrial- CAPACIDAD DE DEPOSITO 70 L, POTENCIA DE ABSORCION 2300 W, LONGITUD DEL CABLE 7.5M, NUMERO DE MOTORES 2.60HZ. PESO 18,50 KG. INCLUYE MANGUERA DE ASPORACION 2.5 M, TUBO DE ASPIRA</t>
  </si>
  <si>
    <t>PLATEADO/AMARILLO</t>
  </si>
  <si>
    <t>AS2470S</t>
  </si>
  <si>
    <t>PTK</t>
  </si>
  <si>
    <t>4015.0007.0001.0002</t>
  </si>
  <si>
    <t>Hidrioavadora industral  TIPO DE CORRIENTE 1PH/120V/60HZ, CAUDAL 350 A 400 1/H, PRESION DE TRABAJO 8.3 MPA. TEMPERATURA MAXIMA 80 GRADOS, PESO 68 KG, INCLUYE PISTOLA PULVERIZACION MANUAL, PISTOLA DE A</t>
  </si>
  <si>
    <t>PLOMO</t>
  </si>
  <si>
    <t>10649100-IPX5 70KG</t>
  </si>
  <si>
    <t>KARCHER</t>
  </si>
  <si>
    <t>4017.0004.0001.0001</t>
  </si>
  <si>
    <t>barras moviles</t>
  </si>
  <si>
    <t>4017.0004.0001.0002</t>
  </si>
  <si>
    <t>Barras moviles</t>
  </si>
  <si>
    <t>4017.0004.0001.0003</t>
  </si>
  <si>
    <t>Barra moviles</t>
  </si>
  <si>
    <t>4017.0004.0001.0004</t>
  </si>
  <si>
    <t>4017.0020.0001.0001</t>
  </si>
  <si>
    <t>saco de boxeo</t>
  </si>
  <si>
    <t>blanco/negro</t>
  </si>
  <si>
    <t>PUNCHING</t>
  </si>
  <si>
    <t>4018.0015.0001.0001</t>
  </si>
  <si>
    <t>transformador</t>
  </si>
  <si>
    <t>132KV-460V</t>
  </si>
  <si>
    <t>50K</t>
  </si>
  <si>
    <t>4018.0015.0001.0002</t>
  </si>
  <si>
    <t>4018.0015.0001.0003</t>
  </si>
  <si>
    <t>Inatra SO</t>
  </si>
  <si>
    <t>4018.0018.0003.0029</t>
  </si>
  <si>
    <t>Bomba para fumigar tipo mochila</t>
  </si>
  <si>
    <t>MANUAL TIPO MOCHILA DE 20L</t>
  </si>
  <si>
    <t>JACTO</t>
  </si>
  <si>
    <t>4018.003.0001.0001</t>
  </si>
  <si>
    <t>Generador Electrico trifasico de 200 KVA</t>
  </si>
  <si>
    <t>AMARILLO/NEGRO</t>
  </si>
  <si>
    <t>PG2309005908</t>
  </si>
  <si>
    <t>YNS200B</t>
  </si>
  <si>
    <t>4001.0001.0004.0002</t>
  </si>
  <si>
    <t>aire acondicionado 36000 BTU</t>
  </si>
  <si>
    <t>MUWNDC36</t>
  </si>
  <si>
    <t>Frigostar</t>
  </si>
  <si>
    <t>4001.0001.0006.0001</t>
  </si>
  <si>
    <t>aire acondicionado de 12000 BTU</t>
  </si>
  <si>
    <t>12CRN1</t>
  </si>
  <si>
    <t>WALKER</t>
  </si>
  <si>
    <t>4001.0001.0007.0001</t>
  </si>
  <si>
    <t>4001.0001.0007.0002</t>
  </si>
  <si>
    <t>TAC-24CSA/Z2</t>
  </si>
  <si>
    <t>4001.0001.0007.0003</t>
  </si>
  <si>
    <t>aire acondicionado de 24000 BTU</t>
  </si>
  <si>
    <t>EASE24C2ASKS</t>
  </si>
  <si>
    <t>Electrolux</t>
  </si>
  <si>
    <t>4001.0001.0007.0009</t>
  </si>
  <si>
    <t>509TATGCR553</t>
  </si>
  <si>
    <t>INVERTERV /VM242CS</t>
  </si>
  <si>
    <t>4001.0001.0012.0001</t>
  </si>
  <si>
    <t>aire acondicionado DE 21000 BTU, MARCA: LG SERIE:BM242CS</t>
  </si>
  <si>
    <t>BM242CS</t>
  </si>
  <si>
    <t>21000 BTU</t>
  </si>
  <si>
    <t>4001.0001.0012.0002</t>
  </si>
  <si>
    <t>4001.0001.0012.0004</t>
  </si>
  <si>
    <t>de ventana</t>
  </si>
  <si>
    <t>4001.0022.0001.0001</t>
  </si>
  <si>
    <t>reloj biometrico</t>
  </si>
  <si>
    <t>4005.0018.0004.0004</t>
  </si>
  <si>
    <t>bomba sumergible POZO 3 RICAURTE (EXISTENCIA)</t>
  </si>
  <si>
    <t>4005.0420.0001.0001</t>
  </si>
  <si>
    <t>tablero/metal</t>
  </si>
  <si>
    <t>4005.0420.0001.0002</t>
  </si>
  <si>
    <t>tablero de control de arranque directo para bomba sumergible 5 HP</t>
  </si>
  <si>
    <t>4005.0420.0001.0003</t>
  </si>
  <si>
    <t>BEAUCOUP</t>
  </si>
  <si>
    <t>4005.0495.0001.0001</t>
  </si>
  <si>
    <t>cortadora de pecho de ganado vacuno</t>
  </si>
  <si>
    <t>4006.0143.0001.0001</t>
  </si>
  <si>
    <t>motoniveladora</t>
  </si>
  <si>
    <t>CAT0120HHA5FM06319</t>
  </si>
  <si>
    <t>120H</t>
  </si>
  <si>
    <t>CATERPILLAR</t>
  </si>
  <si>
    <t>4006.0173.0001.0001</t>
  </si>
  <si>
    <t>retroexcavadora</t>
  </si>
  <si>
    <t>CAT0420EOHLS06489</t>
  </si>
  <si>
    <t>420E</t>
  </si>
  <si>
    <t>4007.0010.0001.0001</t>
  </si>
  <si>
    <t>gps</t>
  </si>
  <si>
    <t>3BM111376</t>
  </si>
  <si>
    <t>map64</t>
  </si>
  <si>
    <t>garmin</t>
  </si>
  <si>
    <t>4007.0010.0001.0002</t>
  </si>
  <si>
    <t>amarillo con negro</t>
  </si>
  <si>
    <t>2B4063604</t>
  </si>
  <si>
    <t>OREGON650</t>
  </si>
  <si>
    <t>4007.0010.0001.0003</t>
  </si>
  <si>
    <t>2B4062866</t>
  </si>
  <si>
    <t>oregon650</t>
  </si>
  <si>
    <t>4008.0081.0001.0001</t>
  </si>
  <si>
    <t>pinza aturdido porcino</t>
  </si>
  <si>
    <t>4011.0080.0001.0001</t>
  </si>
  <si>
    <t>televisor</t>
  </si>
  <si>
    <t>Serie: N° 9525030</t>
  </si>
  <si>
    <t>KDL -40R4798</t>
  </si>
  <si>
    <t>sony</t>
  </si>
  <si>
    <t>4014.0001.0002.0001</t>
  </si>
  <si>
    <t>bocina de alarma</t>
  </si>
  <si>
    <t>12VDC/1000MA/12248</t>
  </si>
  <si>
    <t>TS-333S</t>
  </si>
  <si>
    <t>SIREN SPEAKER</t>
  </si>
  <si>
    <t>4015.0007.0001.0001</t>
  </si>
  <si>
    <t>hidrolavadora 5 HP</t>
  </si>
  <si>
    <t>4017.0009.0004.0002</t>
  </si>
  <si>
    <t>carpa con lona reforzada tipo indu</t>
  </si>
  <si>
    <t>plastico y metal</t>
  </si>
  <si>
    <t>4017.0009.0004.0003</t>
  </si>
  <si>
    <t>plastico/metal</t>
  </si>
  <si>
    <t>4017.0009.0004.0004</t>
  </si>
  <si>
    <t>4017.0009.0004.0005</t>
  </si>
  <si>
    <t>4017.0009.0004.0006</t>
  </si>
  <si>
    <t>4017.0009.0004.0007.0001</t>
  </si>
  <si>
    <t>carpa grande de 6m2 por 3 m2 1</t>
  </si>
  <si>
    <t>4017.0009.0004.0007.0002</t>
  </si>
  <si>
    <t>carpa grande de 6m2 por 3 m2 2</t>
  </si>
  <si>
    <t>4018.0009.0001.0001</t>
  </si>
  <si>
    <t>calefon electrico</t>
  </si>
  <si>
    <t>4018.0018.0003.0027</t>
  </si>
  <si>
    <t>bomba de fumigacion con motor</t>
  </si>
  <si>
    <t>rojo</t>
  </si>
  <si>
    <t>Ql-900</t>
  </si>
  <si>
    <t>century</t>
  </si>
  <si>
    <t>WLHZ1545VZD052549</t>
  </si>
  <si>
    <t>act_fi nombre</t>
  </si>
  <si>
    <t>act_fi estCompra</t>
  </si>
  <si>
    <t>act_fi valor compra</t>
  </si>
  <si>
    <t>act_fi serie</t>
  </si>
  <si>
    <t>vehículos</t>
  </si>
  <si>
    <t>5001.0001.0005.0001</t>
  </si>
  <si>
    <t>vehiculo toyota JEEP</t>
  </si>
  <si>
    <t>9FH11VJ9579014451</t>
  </si>
  <si>
    <t>LAND CRUISER PRADO VX T/A</t>
  </si>
  <si>
    <t>TOYOTA</t>
  </si>
  <si>
    <t>5001.0001.0013.0001</t>
  </si>
  <si>
    <t>vehiculo toyota JEEP (AME)</t>
  </si>
  <si>
    <t>GRIS</t>
  </si>
  <si>
    <t>9FH11VJ951900569</t>
  </si>
  <si>
    <t>5001.0002.0007.0003</t>
  </si>
  <si>
    <t>volqueta Nº3</t>
  </si>
  <si>
    <t>JHDG1JGU9XX11613</t>
  </si>
  <si>
    <t>GH1JGUD</t>
  </si>
  <si>
    <t>HINO</t>
  </si>
  <si>
    <t>5001.0002.0007.0004</t>
  </si>
  <si>
    <t>volqueta Nº4</t>
  </si>
  <si>
    <t>JHDG1JGU9XX11610</t>
  </si>
  <si>
    <t>5001.0001.0007.0001</t>
  </si>
  <si>
    <t>furgoneta</t>
  </si>
  <si>
    <t>JTB21LHH731033978</t>
  </si>
  <si>
    <t>HIACE DIESEL PANEL VAN</t>
  </si>
  <si>
    <t>5001.0002.0004.0001</t>
  </si>
  <si>
    <t>Tanquero blanco</t>
  </si>
  <si>
    <t>9F3GH1JMU9XX14280</t>
  </si>
  <si>
    <t>GH1MUA</t>
  </si>
  <si>
    <t>5001.0002.0007.0002</t>
  </si>
  <si>
    <t>volqueta Nº2</t>
  </si>
  <si>
    <t>JHDG1JGU9XX11649</t>
  </si>
  <si>
    <t>5001.0002.0007.0005</t>
  </si>
  <si>
    <t>volqueta Nº5</t>
  </si>
  <si>
    <t>JHDG1JGU9XX11618</t>
  </si>
  <si>
    <t>cta_co codigo1</t>
  </si>
  <si>
    <t>act_fi codigo</t>
  </si>
  <si>
    <t>act estCompra</t>
  </si>
  <si>
    <t>act_fi fecha ingreso</t>
  </si>
  <si>
    <t>herramientas</t>
  </si>
  <si>
    <t>6002.0038.0001.0001</t>
  </si>
  <si>
    <t>4 STROKE</t>
  </si>
  <si>
    <t>6002.0038.0001.0003</t>
  </si>
  <si>
    <t>Moto guadaña 2.8KW, Potencia 3.76 HP, EJE DE TRANSMISION REFORZADO DE 38MM 57,1 CC, 176 CM DE LONGITUD, 10,20 KG DE PESO (PLANTA DE AGUA)</t>
  </si>
  <si>
    <t>ANARANJADO /PLATEADO</t>
  </si>
  <si>
    <t>20211 600057</t>
  </si>
  <si>
    <t>555RXT</t>
  </si>
  <si>
    <t>HUSQVARNA</t>
  </si>
  <si>
    <t>6002.0038.0001.0004</t>
  </si>
  <si>
    <t>Moto Guadaña 2,8KW, POTENCIA 3,76 HP, eje de transmision reforzado de 38MM, 57,1 CC, 176 CM DE LONGITUD, 10,20 KG DE PESO</t>
  </si>
  <si>
    <t>ANARANJADO/PLATEADO</t>
  </si>
  <si>
    <t>20224 200218</t>
  </si>
  <si>
    <t>545RX</t>
  </si>
  <si>
    <t>6002.0082.0001.0001</t>
  </si>
  <si>
    <t>demoledor 753 2200W 950BMP ULDBRH2201</t>
  </si>
  <si>
    <t>metal, rojo y plomo</t>
  </si>
  <si>
    <t>75J 2200W 950BMP</t>
  </si>
  <si>
    <t>ULDBRH2201</t>
  </si>
  <si>
    <t>EMTOP</t>
  </si>
  <si>
    <t>6003.0044.0001.0001</t>
  </si>
  <si>
    <t>Juego de dados o rachas</t>
  </si>
  <si>
    <t>76174 971262</t>
  </si>
  <si>
    <t>11 PIEZAS</t>
  </si>
  <si>
    <t>STANLEY</t>
  </si>
  <si>
    <t>6003.0097.0001.0001.0001</t>
  </si>
  <si>
    <t>Polea - Troles de proceso galvanizado (transporte elevado en área de reses) 1</t>
  </si>
  <si>
    <t>plateado-metal</t>
  </si>
  <si>
    <t>tipo trinche</t>
  </si>
  <si>
    <t>6003.0097.0001.0001.0002</t>
  </si>
  <si>
    <t>Polea - Troles de proceso galvanizado (transporte elevado en área de reses) 2</t>
  </si>
  <si>
    <t>6003.0097.0001.0001.0003</t>
  </si>
  <si>
    <t>Polea - Troles de proceso galvanizado (transporte elevado en área de reses) 3</t>
  </si>
  <si>
    <t>6003.0097.0001.0001.0004</t>
  </si>
  <si>
    <t>Polea - Troles de proceso galvanizado (transporte elevado en área de reses) 4</t>
  </si>
  <si>
    <t>6003.0097.0001.0001.0005</t>
  </si>
  <si>
    <t>Polea - Troles de proceso galvanizado (transporte elevado en área de reses) 5</t>
  </si>
  <si>
    <t>6003.0097.0001.0001.0006</t>
  </si>
  <si>
    <t>Polea - Troles de proceso galvanizado (transporte elevado en área de reses) 6</t>
  </si>
  <si>
    <t>6003.0097.0001.0001.0007</t>
  </si>
  <si>
    <t>Polea - Troles de proceso galvanizado (transporte elevado en área de reses) 7</t>
  </si>
  <si>
    <t>6003.0097.0001.0001.0008</t>
  </si>
  <si>
    <t>Polea - Troles de proceso galvanizado (transporte elevado en área de reses) 8</t>
  </si>
  <si>
    <t>6003.0097.0001.0001.0009</t>
  </si>
  <si>
    <t>Polea - Troles de proceso galvanizado (transporte elevado en área de reses) 9</t>
  </si>
  <si>
    <t>6003.0097.0001.0001.0010</t>
  </si>
  <si>
    <t>Polea - Troles de proceso galvanizado (transporte elevado en área de reses) 10</t>
  </si>
  <si>
    <t>act_fi_fecha compra</t>
  </si>
  <si>
    <t>equipos, sistemas y paquetes informáticos</t>
  </si>
  <si>
    <t>7001.0006.0001.0007</t>
  </si>
  <si>
    <t>Monitor y componentes</t>
  </si>
  <si>
    <t>6418096-103L</t>
  </si>
  <si>
    <t>CN-ON3OOH</t>
  </si>
  <si>
    <t>DELL</t>
  </si>
  <si>
    <t>7001.0006.0001.0011</t>
  </si>
  <si>
    <t>computadora de escritorio minitor con componentes (SIN CPU)</t>
  </si>
  <si>
    <t>CN0N300H-64180-96A10JL</t>
  </si>
  <si>
    <t>E179WC</t>
  </si>
  <si>
    <t>Dell</t>
  </si>
  <si>
    <t>7001.0006.0001.0012</t>
  </si>
  <si>
    <t>computador de escritorio monitor con componentes</t>
  </si>
  <si>
    <t>HP</t>
  </si>
  <si>
    <t>7001.0006.0001.0013</t>
  </si>
  <si>
    <t>104NTV55M055</t>
  </si>
  <si>
    <t>20MK400H- CORE I5</t>
  </si>
  <si>
    <t>7001.0006.0001.0016</t>
  </si>
  <si>
    <t>104NTXR5M026</t>
  </si>
  <si>
    <t>20MK400H Core I5</t>
  </si>
  <si>
    <t>7001.0006.0001.0023</t>
  </si>
  <si>
    <t>computador de escritorio monitor mas componentes</t>
  </si>
  <si>
    <t>04ff47-6418044L-25-UG</t>
  </si>
  <si>
    <t>7001.0006.0001.0026</t>
  </si>
  <si>
    <t>Computadora de escritorio monitor con componentes</t>
  </si>
  <si>
    <t>104NTMX5043</t>
  </si>
  <si>
    <t>20MK400H</t>
  </si>
  <si>
    <t>7001.0006.0001.0029</t>
  </si>
  <si>
    <t>Computadora de escritorio monitor mas componentes</t>
  </si>
  <si>
    <t>CN-04FF47-6418-44L-2SKU</t>
  </si>
  <si>
    <t>7001.0006.0001.0032</t>
  </si>
  <si>
    <t>104NTKF5M045</t>
  </si>
  <si>
    <t>20MK4H</t>
  </si>
  <si>
    <t>7001.0006.0001.0033</t>
  </si>
  <si>
    <t>computadora de escritorio monitor mas componentes</t>
  </si>
  <si>
    <t>CN-04-FF47-64180-44L-053U</t>
  </si>
  <si>
    <t>7001.0006.0001.0034</t>
  </si>
  <si>
    <t>YC5RH9L7C00833B</t>
  </si>
  <si>
    <t>PU19WS</t>
  </si>
  <si>
    <t>SANSUNG</t>
  </si>
  <si>
    <t>7001.0006.0001.0035</t>
  </si>
  <si>
    <t>comnputador de escritorio monitor mas componentes</t>
  </si>
  <si>
    <t>ZZ8UH4LG100326M</t>
  </si>
  <si>
    <t>S19300NI</t>
  </si>
  <si>
    <t>7001.0006.0001.0042</t>
  </si>
  <si>
    <t>computador de escritorio monitor</t>
  </si>
  <si>
    <t>104NTPC5MO56</t>
  </si>
  <si>
    <t>Core I5-20MK400H</t>
  </si>
  <si>
    <t>7001.0006.0001.0047</t>
  </si>
  <si>
    <t>computador de escritoiro monitor mas componentes</t>
  </si>
  <si>
    <t>104NTWG5M025</t>
  </si>
  <si>
    <t>7001.0006.0001.0051</t>
  </si>
  <si>
    <t>104NTXR5M050</t>
  </si>
  <si>
    <t>7001.0006.0001.0052</t>
  </si>
  <si>
    <t>104NTWG5M049</t>
  </si>
  <si>
    <t>7001.0006.0001.0053</t>
  </si>
  <si>
    <t>computador de esritorio monitor mas componentes</t>
  </si>
  <si>
    <t>111NDYG3A626</t>
  </si>
  <si>
    <t>W1943CV</t>
  </si>
  <si>
    <t>7001.0006.0001.0056</t>
  </si>
  <si>
    <t>Computadora de Escritorio apple</t>
  </si>
  <si>
    <t>TGKWJDJ9LJ1GQ</t>
  </si>
  <si>
    <t>PROCESADOR 4.2 GHZ INTEL CORE I7 DE 4 NUCLEOS</t>
  </si>
  <si>
    <t>apple</t>
  </si>
  <si>
    <t>7001.0007.0001.0006</t>
  </si>
  <si>
    <t>computadora portatil</t>
  </si>
  <si>
    <t>E6440</t>
  </si>
  <si>
    <t>7001.0007.0001.0008</t>
  </si>
  <si>
    <t>00330-53738-09754-AA0EM</t>
  </si>
  <si>
    <t>Core I7</t>
  </si>
  <si>
    <t>7001.0007.0001.0011</t>
  </si>
  <si>
    <t>Computador portatil p2p I7-1355U 16GB-RAM 500GB-NVME WIN11PRO 14 WIFI 6 BT</t>
  </si>
  <si>
    <t>NKNL45AU200000004A00207</t>
  </si>
  <si>
    <t>SMPROR13SP2</t>
  </si>
  <si>
    <t>SPEEDMIND</t>
  </si>
  <si>
    <t>7001.0007.0001.0012</t>
  </si>
  <si>
    <t>NKNL45AU200000004A00195</t>
  </si>
  <si>
    <t>SMPOR13SP2</t>
  </si>
  <si>
    <t>7001.0007.0001.0013</t>
  </si>
  <si>
    <t>NKNL45AU200000004A00194</t>
  </si>
  <si>
    <t>7001.0007.0001.0014</t>
  </si>
  <si>
    <t>NKNL45AU200000004A00208</t>
  </si>
  <si>
    <t>7001.0007.0001.0015</t>
  </si>
  <si>
    <t>NKNL45AU200000004A00275</t>
  </si>
  <si>
    <t>7001.0029.0001.0002</t>
  </si>
  <si>
    <t>impresora laser</t>
  </si>
  <si>
    <t>PHBQD25996</t>
  </si>
  <si>
    <t>PRO M402DN</t>
  </si>
  <si>
    <t>7001.0029.0002.0005</t>
  </si>
  <si>
    <t>Impresora matricial FX-89II</t>
  </si>
  <si>
    <t>X3YF076888</t>
  </si>
  <si>
    <t>PB31A</t>
  </si>
  <si>
    <t>EPSON</t>
  </si>
  <si>
    <t>7001.0029.0002.0006</t>
  </si>
  <si>
    <t>Impresora matricial FX-890II</t>
  </si>
  <si>
    <t>X3YF076836</t>
  </si>
  <si>
    <t>7001.0029.0003.0004</t>
  </si>
  <si>
    <t>impresora multfunciones</t>
  </si>
  <si>
    <t>X4D9253160</t>
  </si>
  <si>
    <t>L4150</t>
  </si>
  <si>
    <t>Epson</t>
  </si>
  <si>
    <t>7001.0044.0001.0001</t>
  </si>
  <si>
    <t>monitor</t>
  </si>
  <si>
    <t>104NDCR6F835</t>
  </si>
  <si>
    <t>E1941SX</t>
  </si>
  <si>
    <t>7001.0057.0001.0001</t>
  </si>
  <si>
    <t>caja metalica con puerta de vidrio donde se distribuye el inetrnet</t>
  </si>
  <si>
    <t>7001.0057.0001.0002</t>
  </si>
  <si>
    <t>rack cerrado NEXXT AW221NXT17</t>
  </si>
  <si>
    <t>7001.0062.0001.0001</t>
  </si>
  <si>
    <t>scanner</t>
  </si>
  <si>
    <t>X2H8131899</t>
  </si>
  <si>
    <t>35PUSV3.0ES-400</t>
  </si>
  <si>
    <t>7001.0064.0001.0001</t>
  </si>
  <si>
    <t>servidor computador de escritorio, teclado XTRATECH, CPU HEWFETT PACKARD)</t>
  </si>
  <si>
    <t>MX271900C7</t>
  </si>
  <si>
    <t>7PHUBJSD</t>
  </si>
  <si>
    <t>NETWORK</t>
  </si>
  <si>
    <t>7001.0064.0001.0003</t>
  </si>
  <si>
    <t>servidor de rack HP P37151-B21 PROLIANT DL 180</t>
  </si>
  <si>
    <t>1CO804HQYB</t>
  </si>
  <si>
    <t>815098-B21</t>
  </si>
  <si>
    <t>7001.0006.0001.0001</t>
  </si>
  <si>
    <t>computadora completa con componentes - CPU</t>
  </si>
  <si>
    <t>CN-04FF47-64180-44K-1WLV</t>
  </si>
  <si>
    <t>E1914HC</t>
  </si>
  <si>
    <t>7001.0006.0001.0003</t>
  </si>
  <si>
    <t>computadora de escritorio con componentes</t>
  </si>
  <si>
    <t>CN-0N300H-64180-96A-0X4L</t>
  </si>
  <si>
    <t>7001.0006.0001.0004</t>
  </si>
  <si>
    <t>ZZ84H4LG100828Z</t>
  </si>
  <si>
    <t>S19D300NY</t>
  </si>
  <si>
    <t>samsung</t>
  </si>
  <si>
    <t>7001.0006.0001.0005</t>
  </si>
  <si>
    <t>ZZ8UH4LG100026W</t>
  </si>
  <si>
    <t>7001.0006.0001.0006</t>
  </si>
  <si>
    <t>ZZ8UH4LG101025A</t>
  </si>
  <si>
    <t>Sansumg</t>
  </si>
  <si>
    <t>7001.0006.0001.0008</t>
  </si>
  <si>
    <t>104NDMT6F915</t>
  </si>
  <si>
    <t>W1941S-BN</t>
  </si>
  <si>
    <t>7001.0006.0001.0009</t>
  </si>
  <si>
    <t>YL5RH9LZCO13F6B</t>
  </si>
  <si>
    <t>Samsung</t>
  </si>
  <si>
    <t>7001.0006.0001.0010</t>
  </si>
  <si>
    <t>SNYC5RH9LZCO4288W</t>
  </si>
  <si>
    <t>7001.0006.0001.0015</t>
  </si>
  <si>
    <t>104NTTQ5M041</t>
  </si>
  <si>
    <t>Core I5 20MK400H</t>
  </si>
  <si>
    <t>7001.0006.0001.0017</t>
  </si>
  <si>
    <t>ZZ8UH4LG101315V</t>
  </si>
  <si>
    <t>CORE I5 S19D300NY</t>
  </si>
  <si>
    <t>sansung</t>
  </si>
  <si>
    <t>7001.0006.0001.0018</t>
  </si>
  <si>
    <t>ZYJ2HLDAO4559A</t>
  </si>
  <si>
    <t>LS19C150FS/ZM</t>
  </si>
  <si>
    <t>7001.0006.0001.0020</t>
  </si>
  <si>
    <t>cn-04ff47-64180441WLU</t>
  </si>
  <si>
    <t>7001.0006.0001.0021</t>
  </si>
  <si>
    <t>GMYJANA045204</t>
  </si>
  <si>
    <t>22B1</t>
  </si>
  <si>
    <t>AOC</t>
  </si>
  <si>
    <t>7001.0006.0001.0022</t>
  </si>
  <si>
    <t>ZZ8H4LG100832ZK</t>
  </si>
  <si>
    <t>7001.0006.0001.0024</t>
  </si>
  <si>
    <t>104NTFA4M027</t>
  </si>
  <si>
    <t>20MK400H,</t>
  </si>
  <si>
    <t>7001.0006.0001.0025</t>
  </si>
  <si>
    <t>YC5PH9LZC00115F,</t>
  </si>
  <si>
    <t>MODELO B1930N S/N</t>
  </si>
  <si>
    <t>7001.0006.0001.0028</t>
  </si>
  <si>
    <t>Computador de escritorio monitor mas componentes</t>
  </si>
  <si>
    <t>104NDQA6F428</t>
  </si>
  <si>
    <t>7001.0006.0001.0030</t>
  </si>
  <si>
    <t>CN-0N300H-64180-96A-0XDL</t>
  </si>
  <si>
    <t>7001.0006.0001.0031</t>
  </si>
  <si>
    <t>conputadora de escritorio monitor con componentes</t>
  </si>
  <si>
    <t>ZZ8UH4LG101023N</t>
  </si>
  <si>
    <t>S19300NY</t>
  </si>
  <si>
    <t>SAMSUMG</t>
  </si>
  <si>
    <t>7001.0006.0001.0036</t>
  </si>
  <si>
    <t>104NTFA5M051</t>
  </si>
  <si>
    <t>20MK400M</t>
  </si>
  <si>
    <t>7001.0006.0001.0037</t>
  </si>
  <si>
    <t>7001.0006.0001.0040</t>
  </si>
  <si>
    <t>computador de escritorio monitor y componentes</t>
  </si>
  <si>
    <t>104NTHM5M057</t>
  </si>
  <si>
    <t>20K400H</t>
  </si>
  <si>
    <t>7001.0006.0001.0041</t>
  </si>
  <si>
    <t>ZZ8UNYLG101817A</t>
  </si>
  <si>
    <t>S19D300NYZP</t>
  </si>
  <si>
    <t>7001.0006.0001.0043</t>
  </si>
  <si>
    <t>003NDNU1H463</t>
  </si>
  <si>
    <t>7001.0006.0001.0045</t>
  </si>
  <si>
    <t>ETMCAD6 76DSLO</t>
  </si>
  <si>
    <t>ET0024BA</t>
  </si>
  <si>
    <t>BENQ</t>
  </si>
  <si>
    <t>7001.0006.0001.0046</t>
  </si>
  <si>
    <t>04FF47-64180-44L-254U</t>
  </si>
  <si>
    <t>7001.0006.0001.0048</t>
  </si>
  <si>
    <t>104NTAB5M048</t>
  </si>
  <si>
    <t>7001.0006.0001.0049</t>
  </si>
  <si>
    <t>CN04FF47-6418044L-042Q,</t>
  </si>
  <si>
    <t>7001.0006.0001.0050</t>
  </si>
  <si>
    <t>7001.0006.0001.0054</t>
  </si>
  <si>
    <t>ZZ8UH4LG100028R</t>
  </si>
  <si>
    <t>7001.0006.0001.0055</t>
  </si>
  <si>
    <t>computador de escritorio monitor sansung</t>
  </si>
  <si>
    <t>ZZ80H41G101025TA</t>
  </si>
  <si>
    <t>7001.0007.0001.0001</t>
  </si>
  <si>
    <t>5CG91935PK</t>
  </si>
  <si>
    <t>14-ck00101a</t>
  </si>
  <si>
    <t>7001.0007.0001.0003</t>
  </si>
  <si>
    <t>Computadora portatil HP 15,6 BG-W10-BGB DDR4-1</t>
  </si>
  <si>
    <t>15,6 BG-W10-BGB DDR4-1</t>
  </si>
  <si>
    <t>7001.0007.0001.0004</t>
  </si>
  <si>
    <t>Computadora portatil celeron -4 GB DDR4-1TB</t>
  </si>
  <si>
    <t>7001.0007.0001.0005</t>
  </si>
  <si>
    <t>Computadora portatil HP celeron 4 GB DDR4-1TB</t>
  </si>
  <si>
    <t>5CG9075S3W</t>
  </si>
  <si>
    <t>RTL8723DER</t>
  </si>
  <si>
    <t>HP-240 G7</t>
  </si>
  <si>
    <t>7001.0007.0001.0010</t>
  </si>
  <si>
    <t>Computadora portátil</t>
  </si>
  <si>
    <t>NXMN2AL0034280</t>
  </si>
  <si>
    <t>AGC7600</t>
  </si>
  <si>
    <t>ACCER</t>
  </si>
  <si>
    <t>7001.0029.0001.0001</t>
  </si>
  <si>
    <t>PHBQD26060</t>
  </si>
  <si>
    <t>C5F94A</t>
  </si>
  <si>
    <t>7001.0029.0002.0001</t>
  </si>
  <si>
    <t>Impresora matricial</t>
  </si>
  <si>
    <t>*X3YF004760*</t>
  </si>
  <si>
    <t>FX-890II</t>
  </si>
  <si>
    <t>7001.0029.0002.0004</t>
  </si>
  <si>
    <t>impresora matricial</t>
  </si>
  <si>
    <t>X3YF032969</t>
  </si>
  <si>
    <t>FX-89II</t>
  </si>
  <si>
    <t>7001.0029.0003.0001</t>
  </si>
  <si>
    <t>impresoras multifunciones</t>
  </si>
  <si>
    <t>*WNK178827*</t>
  </si>
  <si>
    <t>C462R</t>
  </si>
  <si>
    <t>epson ET-2550</t>
  </si>
  <si>
    <t>7001.0029.0003.0002</t>
  </si>
  <si>
    <t>impresora multifunciones</t>
  </si>
  <si>
    <t>ULUY596304</t>
  </si>
  <si>
    <t>C531A</t>
  </si>
  <si>
    <t>7001.0029.0003.0003</t>
  </si>
  <si>
    <t>impresora multifuncion</t>
  </si>
  <si>
    <t>53YK459273</t>
  </si>
  <si>
    <t>L3355</t>
  </si>
  <si>
    <t>7001.0029.0003.0005</t>
  </si>
  <si>
    <t>7001.0029.0003.0009</t>
  </si>
  <si>
    <t>S3YK556145</t>
  </si>
  <si>
    <t>L355</t>
  </si>
  <si>
    <t>7001.0029.0004.0001</t>
  </si>
  <si>
    <t>impresora termica</t>
  </si>
  <si>
    <t>MXK416225</t>
  </si>
  <si>
    <t>Térmica TM -T88V</t>
  </si>
  <si>
    <t>7001.0044.0001.0002</t>
  </si>
  <si>
    <t>Cpu servidor</t>
  </si>
  <si>
    <t>YC5RN9LZC00833B</t>
  </si>
  <si>
    <t>CORE I3-P1930</t>
  </si>
  <si>
    <t>7001.0077.0014.0001</t>
  </si>
  <si>
    <t>ups de 3000KVA POWEST ON-LINE NUOLT-7283+ADAPTADOR DE ALIMENTACIÓN ELECTRICA NEMA</t>
  </si>
  <si>
    <t>7001.0081.0001.0001</t>
  </si>
  <si>
    <t>tablet</t>
  </si>
  <si>
    <t>R52M40ES1YB</t>
  </si>
  <si>
    <t>GALAXI TAB A6</t>
  </si>
  <si>
    <t>act_f estCompra</t>
  </si>
  <si>
    <t>bienes artísticos y culturales</t>
  </si>
  <si>
    <t>4016.0005.0001.0001</t>
  </si>
  <si>
    <t>bajo 3/4</t>
  </si>
  <si>
    <t>cafe claro</t>
  </si>
  <si>
    <t>w18100785</t>
  </si>
  <si>
    <t>WSB500BPACH-A-U</t>
  </si>
  <si>
    <t>COM-BE</t>
  </si>
  <si>
    <t>4016.0028.0001</t>
  </si>
  <si>
    <t>Sentizador 3/8</t>
  </si>
  <si>
    <t>negro-blanco</t>
  </si>
  <si>
    <t>XY-613</t>
  </si>
  <si>
    <t>XIN-YUM</t>
  </si>
  <si>
    <t>1101.0123.0001.0001</t>
  </si>
  <si>
    <t>chasis agricola acoplado a bandas</t>
  </si>
  <si>
    <t>1101.0123.0001.0002</t>
  </si>
  <si>
    <t>1101.0137.0001.0001</t>
  </si>
  <si>
    <t>motor de turbina</t>
  </si>
  <si>
    <t>N°839648</t>
  </si>
  <si>
    <t>25HP/2200RPM</t>
  </si>
  <si>
    <t>CHANGSHAI</t>
  </si>
  <si>
    <t>1101.0137.0001.0002</t>
  </si>
  <si>
    <t>N°839642</t>
  </si>
  <si>
    <t>1101.0080.0001.0001</t>
  </si>
  <si>
    <t>tecle electrico PA 1000</t>
  </si>
  <si>
    <t>CENTURY</t>
  </si>
  <si>
    <t>1101.0080.0001.0002</t>
  </si>
  <si>
    <t>tecle 1600 W eñectrico ganado vacuno</t>
  </si>
  <si>
    <t>1101.0080.0001.0003</t>
  </si>
  <si>
    <t>tecle 1600 W electrico P/PORCINO</t>
  </si>
  <si>
    <t>edificios, locales y residencias</t>
  </si>
  <si>
    <t>2201.0009.0001.0001</t>
  </si>
  <si>
    <t>edificio palacio municipal</t>
  </si>
  <si>
    <t>2201.0009.0001.0002</t>
  </si>
  <si>
    <t>edificio y construccion de la planta de agua potable Catarama</t>
  </si>
  <si>
    <t>2201.0009.0001.0003</t>
  </si>
  <si>
    <t>edificio BanEcuador Catarama</t>
  </si>
  <si>
    <t>Donacion</t>
  </si>
  <si>
    <t>2201.0009.0001.0004</t>
  </si>
  <si>
    <t>edificio escuela de danza Catarama</t>
  </si>
  <si>
    <t>2201.0009.0001.0005</t>
  </si>
  <si>
    <t>parque central catarama</t>
  </si>
  <si>
    <t>2201.0009.0001.0006</t>
  </si>
  <si>
    <t>edificio mercado de catarama</t>
  </si>
  <si>
    <t>2201.0009.0001.0007</t>
  </si>
  <si>
    <t>parque de la planta electrica catarama</t>
  </si>
  <si>
    <t>2201.0009.0001.0009</t>
  </si>
  <si>
    <t>camal municipal</t>
  </si>
  <si>
    <t>2201.0009.0001.0010</t>
  </si>
  <si>
    <t>parque de la madre catarama</t>
  </si>
  <si>
    <t>2201.0009.0001.0012</t>
  </si>
  <si>
    <t>cdi avance, tipo de adquisicion expropiacion</t>
  </si>
  <si>
    <t>2201.0009.0001.0013</t>
  </si>
  <si>
    <t>mercado de carnes (RICAURTE)</t>
  </si>
  <si>
    <t>2201.0009.0001.0014</t>
  </si>
  <si>
    <t>mercado municipal aquiles dueña</t>
  </si>
  <si>
    <t>2201.0009.0001.0015</t>
  </si>
  <si>
    <t>parque central de ricaurte</t>
  </si>
  <si>
    <t>2201.0009.0001.0016</t>
  </si>
  <si>
    <t>SSHH 1 publico de ricaurte</t>
  </si>
  <si>
    <t>2201.0009.0001.0017</t>
  </si>
  <si>
    <t>SS HH 2</t>
  </si>
  <si>
    <t>2201.0009.0001.0018</t>
  </si>
  <si>
    <t>agua potable recaurte</t>
  </si>
  <si>
    <t>2201.0009.0001.0019</t>
  </si>
  <si>
    <t>tanque de agua potable catarama (equipo caminero)</t>
  </si>
  <si>
    <t>2201.0009.0001.0020</t>
  </si>
  <si>
    <t>Parque Rcto. Maria Obdulia</t>
  </si>
  <si>
    <t>2201.0022.0001.0001</t>
  </si>
  <si>
    <t>maleocn catarama</t>
  </si>
  <si>
    <t>2201.0022.0001.0002</t>
  </si>
  <si>
    <t>malecon de ricaurte</t>
  </si>
  <si>
    <t>2201.0024.0001.0002</t>
  </si>
  <si>
    <t>cancha 6 de abril</t>
  </si>
  <si>
    <t>2201.0024.0001.0003</t>
  </si>
  <si>
    <t>Cancha Rcto. Maria Obdulia</t>
  </si>
  <si>
    <t>2202.0006.0001.0001</t>
  </si>
  <si>
    <t>Pozo de agua potable Rcto. Palma Sola</t>
  </si>
  <si>
    <t>2202.0006.0001.0002</t>
  </si>
  <si>
    <t>Cancha Rcto. Cristal de abajo</t>
  </si>
  <si>
    <t>2201.0009.0001.0008</t>
  </si>
  <si>
    <t>edificio -centro cultural Celsa Huerta de Carvajal</t>
  </si>
  <si>
    <t>2201.0009.0001.0021</t>
  </si>
  <si>
    <t>Sala de velaciones Barrio 6 de abril (construccion)</t>
  </si>
  <si>
    <t>2201.0024.0001.0001</t>
  </si>
  <si>
    <t>Coliseo de deportes JUAN BUSTAMANTE - PARROQUIA CATARAMA</t>
  </si>
  <si>
    <t>2202.0006.0001.0003</t>
  </si>
  <si>
    <t>Cancha Rcto. Gramalote Chico</t>
  </si>
  <si>
    <t>2202.0006.0001.0004</t>
  </si>
  <si>
    <t>Cancha Rcto. Los Mates</t>
  </si>
  <si>
    <t>bienes prefabricados</t>
  </si>
  <si>
    <t>2301.0004.0001.0001</t>
  </si>
  <si>
    <t>camcha sintetica catarama</t>
  </si>
  <si>
    <t>2301.0004.0001.0002</t>
  </si>
  <si>
    <t>cancha de futbol sintetica catarama</t>
  </si>
  <si>
    <t>2301.0004.0001.0003</t>
  </si>
  <si>
    <t>cancha de futbol sintetica y cancha con cubierta de Ricaurte</t>
  </si>
  <si>
    <t>equipo electronico</t>
  </si>
  <si>
    <t>CONTENIDO INCENDIO</t>
  </si>
  <si>
    <t>ROTURA DE MAQUINARIA</t>
  </si>
  <si>
    <t>EQUIPO ELECTRONICO</t>
  </si>
  <si>
    <t>CASCO AEREO</t>
  </si>
  <si>
    <t>C</t>
  </si>
  <si>
    <t>EQUIPO ELECTRONICO_PORTATIL</t>
  </si>
  <si>
    <t>CONTENIDOS INCENDIO</t>
  </si>
  <si>
    <t>CONTENIDOA INCENDIO</t>
  </si>
  <si>
    <t>ROTURA Y MAQUINARIA</t>
  </si>
  <si>
    <t>EQUIPO Y MAQUINARIA MENOR</t>
  </si>
  <si>
    <t>VEHICULOS LIVIANOS</t>
  </si>
  <si>
    <t>VEHICULOS PESADOS</t>
  </si>
  <si>
    <t>guadaña con 3 accesorios (3/4 pulgadas protector, cuerda, polea de 3 aspas)</t>
  </si>
  <si>
    <t>BIENES ARTISTICOS</t>
  </si>
  <si>
    <t>ROTIRA DE MAQUINARIA</t>
  </si>
  <si>
    <t>CONTENIDO INCENCIO</t>
  </si>
  <si>
    <t>Equipo y maquinaria menor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</si>
</sst>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$&quot;* #,##0.00_ ;_ &quot;$&quot;* \-#,##0.00_ ;_ &quot;$&quot;* &quot;-&quot;??_ ;_ @_ "/>
    <numFmt numFmtId="164" formatCode="&quot;$&quot;\ #,##0.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rgb="FF000000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1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8" fillId="0" borderId="0" xfId="0" applyFont="1"/>
    <xf numFmtId="0" fontId="6" fillId="0" borderId="6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14" fontId="0" fillId="0" borderId="6" xfId="0" applyNumberFormat="1" applyBorder="1"/>
    <xf numFmtId="14" fontId="7" fillId="0" borderId="6" xfId="0" applyNumberFormat="1" applyFont="1" applyBorder="1"/>
    <xf numFmtId="49" fontId="0" fillId="0" borderId="6" xfId="0" applyNumberFormat="1" applyBorder="1" applyAlignment="1">
      <alignment vertical="center" wrapText="1"/>
    </xf>
    <xf numFmtId="4" fontId="0" fillId="0" borderId="0" xfId="0" applyNumberFormat="1"/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/>
    <xf numFmtId="0" fontId="8" fillId="0" borderId="6" xfId="0" applyFont="1" applyBorder="1" applyAlignment="1">
      <alignment wrapText="1"/>
    </xf>
    <xf numFmtId="0" fontId="7" fillId="0" borderId="6" xfId="0" applyFont="1" applyBorder="1" applyAlignment="1">
      <alignment wrapText="1"/>
    </xf>
    <xf numFmtId="0" fontId="0" fillId="0" borderId="6" xfId="0" applyBorder="1" applyAlignment="1">
      <alignment horizontal="center" vertical="center" wrapText="1"/>
    </xf>
    <xf numFmtId="14" fontId="7" fillId="0" borderId="6" xfId="0" applyNumberFormat="1" applyFont="1" applyBorder="1" applyAlignment="1">
      <alignment wrapText="1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wrapText="1"/>
    </xf>
    <xf numFmtId="14" fontId="0" fillId="0" borderId="6" xfId="0" applyNumberFormat="1" applyBorder="1" applyAlignment="1">
      <alignment wrapText="1"/>
    </xf>
    <xf numFmtId="0" fontId="9" fillId="0" borderId="6" xfId="0" applyFont="1" applyBorder="1" applyAlignment="1">
      <alignment horizontal="left" wrapText="1"/>
    </xf>
    <xf numFmtId="44" fontId="1" fillId="0" borderId="0" xfId="1" applyFont="1"/>
    <xf numFmtId="14" fontId="0" fillId="0" borderId="6" xfId="0" applyNumberFormat="1" applyBorder="1" applyAlignment="1">
      <alignment vertical="center"/>
    </xf>
    <xf numFmtId="0" fontId="9" fillId="0" borderId="6" xfId="0" applyFont="1" applyBorder="1"/>
    <xf numFmtId="0" fontId="0" fillId="0" borderId="6" xfId="0" applyBorder="1" applyAlignment="1">
      <alignment horizontal="center"/>
    </xf>
    <xf numFmtId="0" fontId="0" fillId="0" borderId="0" xfId="0" applyAlignment="1">
      <alignment vertical="center"/>
    </xf>
    <xf numFmtId="0" fontId="7" fillId="0" borderId="0" xfId="0" applyFont="1" applyAlignment="1">
      <alignment wrapText="1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wrapText="1"/>
    </xf>
    <xf numFmtId="0" fontId="9" fillId="0" borderId="0" xfId="0" applyFont="1"/>
    <xf numFmtId="49" fontId="0" fillId="0" borderId="0" xfId="0" applyNumberFormat="1" applyAlignment="1">
      <alignment vertical="center" wrapText="1"/>
    </xf>
    <xf numFmtId="2" fontId="0" fillId="0" borderId="0" xfId="0" applyNumberFormat="1" applyAlignment="1">
      <alignment vertical="center"/>
    </xf>
    <xf numFmtId="44" fontId="0" fillId="0" borderId="6" xfId="1" applyFont="1" applyBorder="1"/>
    <xf numFmtId="44" fontId="0" fillId="0" borderId="6" xfId="1" applyFont="1" applyBorder="1" applyAlignment="1">
      <alignment vertical="center"/>
    </xf>
    <xf numFmtId="44" fontId="1" fillId="0" borderId="0" xfId="1" applyFont="1" applyBorder="1" applyAlignment="1">
      <alignment vertical="center"/>
    </xf>
    <xf numFmtId="0" fontId="0" fillId="0" borderId="7" xfId="0" applyBorder="1"/>
    <xf numFmtId="0" fontId="7" fillId="0" borderId="7" xfId="0" applyFont="1" applyBorder="1" applyAlignment="1">
      <alignment wrapText="1"/>
    </xf>
    <xf numFmtId="14" fontId="0" fillId="0" borderId="7" xfId="0" applyNumberFormat="1" applyBorder="1"/>
    <xf numFmtId="0" fontId="0" fillId="0" borderId="7" xfId="0" applyBorder="1" applyAlignment="1">
      <alignment horizontal="center"/>
    </xf>
    <xf numFmtId="0" fontId="9" fillId="0" borderId="7" xfId="0" applyFont="1" applyBorder="1" applyAlignment="1">
      <alignment wrapText="1"/>
    </xf>
    <xf numFmtId="0" fontId="9" fillId="0" borderId="7" xfId="0" applyFont="1" applyBorder="1"/>
    <xf numFmtId="0" fontId="6" fillId="0" borderId="7" xfId="0" applyFont="1" applyBorder="1" applyAlignment="1">
      <alignment horizontal="center" wrapText="1"/>
    </xf>
    <xf numFmtId="0" fontId="10" fillId="0" borderId="7" xfId="0" applyFont="1" applyBorder="1" applyAlignment="1">
      <alignment horizontal="center" wrapText="1"/>
    </xf>
    <xf numFmtId="44" fontId="0" fillId="0" borderId="7" xfId="1" applyFont="1" applyBorder="1"/>
    <xf numFmtId="44" fontId="0" fillId="0" borderId="0" xfId="1" applyFont="1"/>
    <xf numFmtId="0" fontId="6" fillId="0" borderId="6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wrapText="1"/>
    </xf>
    <xf numFmtId="0" fontId="8" fillId="0" borderId="6" xfId="0" applyFont="1" applyBorder="1"/>
    <xf numFmtId="14" fontId="8" fillId="0" borderId="6" xfId="0" applyNumberFormat="1" applyFont="1" applyBorder="1"/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44" fontId="7" fillId="0" borderId="6" xfId="1" applyFont="1" applyBorder="1" applyAlignment="1">
      <alignment wrapText="1"/>
    </xf>
    <xf numFmtId="44" fontId="0" fillId="0" borderId="6" xfId="1" applyFont="1" applyBorder="1" applyAlignment="1">
      <alignment wrapText="1"/>
    </xf>
    <xf numFmtId="44" fontId="11" fillId="0" borderId="6" xfId="1" applyFont="1" applyBorder="1" applyAlignment="1">
      <alignment horizontal="center" wrapText="1"/>
    </xf>
    <xf numFmtId="44" fontId="8" fillId="0" borderId="6" xfId="1" applyFont="1" applyBorder="1"/>
    <xf numFmtId="44" fontId="6" fillId="0" borderId="6" xfId="1" applyFont="1" applyBorder="1" applyAlignment="1">
      <alignment horizontal="center" wrapText="1"/>
    </xf>
    <xf numFmtId="44" fontId="0" fillId="0" borderId="0" xfId="0" applyNumberFormat="1"/>
    <xf numFmtId="44" fontId="1" fillId="0" borderId="0" xfId="0" applyNumberFormat="1" applyFont="1"/>
    <xf numFmtId="0" fontId="7" fillId="2" borderId="6" xfId="0" applyFont="1" applyFill="1" applyBorder="1"/>
    <xf numFmtId="0" fontId="8" fillId="2" borderId="6" xfId="0" applyFont="1" applyFill="1" applyBorder="1" applyAlignment="1">
      <alignment wrapText="1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/>
    <xf numFmtId="14" fontId="0" fillId="2" borderId="6" xfId="0" applyNumberFormat="1" applyFill="1" applyBorder="1"/>
    <xf numFmtId="164" fontId="0" fillId="2" borderId="6" xfId="0" applyNumberFormat="1" applyFill="1" applyBorder="1"/>
    <xf numFmtId="164" fontId="1" fillId="0" borderId="0" xfId="1" applyNumberFormat="1" applyFont="1"/>
    <xf numFmtId="0" fontId="7" fillId="2" borderId="6" xfId="0" applyFont="1" applyFill="1" applyBorder="1" applyAlignment="1">
      <alignment wrapText="1"/>
    </xf>
    <xf numFmtId="0" fontId="0" fillId="2" borderId="6" xfId="0" applyFill="1" applyBorder="1" applyAlignment="1">
      <alignment horizontal="center" vertical="center" wrapText="1"/>
    </xf>
    <xf numFmtId="14" fontId="7" fillId="2" borderId="6" xfId="0" applyNumberFormat="1" applyFont="1" applyFill="1" applyBorder="1" applyAlignment="1">
      <alignment wrapText="1"/>
    </xf>
    <xf numFmtId="44" fontId="7" fillId="2" borderId="6" xfId="1" applyFont="1" applyFill="1" applyBorder="1" applyAlignment="1">
      <alignment wrapText="1"/>
    </xf>
    <xf numFmtId="0" fontId="9" fillId="2" borderId="6" xfId="0" applyFont="1" applyFill="1" applyBorder="1" applyAlignment="1">
      <alignment vertical="center" wrapText="1"/>
    </xf>
    <xf numFmtId="0" fontId="0" fillId="2" borderId="6" xfId="0" applyFill="1" applyBorder="1" applyAlignment="1">
      <alignment wrapText="1"/>
    </xf>
    <xf numFmtId="14" fontId="0" fillId="2" borderId="6" xfId="0" applyNumberFormat="1" applyFill="1" applyBorder="1" applyAlignment="1">
      <alignment wrapText="1"/>
    </xf>
    <xf numFmtId="44" fontId="0" fillId="2" borderId="6" xfId="1" applyFont="1" applyFill="1" applyBorder="1" applyAlignment="1">
      <alignment wrapText="1"/>
    </xf>
    <xf numFmtId="0" fontId="9" fillId="2" borderId="6" xfId="0" applyFont="1" applyFill="1" applyBorder="1" applyAlignment="1">
      <alignment horizontal="left" wrapText="1"/>
    </xf>
    <xf numFmtId="44" fontId="0" fillId="2" borderId="6" xfId="1" applyFont="1" applyFill="1" applyBorder="1"/>
    <xf numFmtId="0" fontId="9" fillId="2" borderId="6" xfId="0" applyFont="1" applyFill="1" applyBorder="1" applyAlignment="1">
      <alignment horizontal="left" vertical="center" wrapText="1"/>
    </xf>
    <xf numFmtId="0" fontId="0" fillId="2" borderId="6" xfId="0" applyFill="1" applyBorder="1" applyAlignment="1">
      <alignment vertical="center" wrapText="1"/>
    </xf>
    <xf numFmtId="0" fontId="0" fillId="2" borderId="6" xfId="0" applyFill="1" applyBorder="1" applyAlignment="1">
      <alignment vertical="center"/>
    </xf>
    <xf numFmtId="0" fontId="8" fillId="2" borderId="6" xfId="0" applyFont="1" applyFill="1" applyBorder="1"/>
    <xf numFmtId="14" fontId="8" fillId="2" borderId="6" xfId="0" applyNumberFormat="1" applyFont="1" applyFill="1" applyBorder="1"/>
    <xf numFmtId="49" fontId="7" fillId="2" borderId="6" xfId="0" applyNumberFormat="1" applyFont="1" applyFill="1" applyBorder="1" applyAlignment="1">
      <alignment wrapText="1"/>
    </xf>
    <xf numFmtId="0" fontId="7" fillId="2" borderId="6" xfId="0" applyFont="1" applyFill="1" applyBorder="1" applyAlignment="1">
      <alignment vertical="center" wrapText="1"/>
    </xf>
    <xf numFmtId="49" fontId="9" fillId="2" borderId="6" xfId="0" applyNumberFormat="1" applyFont="1" applyFill="1" applyBorder="1" applyAlignment="1">
      <alignment horizontal="left" wrapText="1"/>
    </xf>
    <xf numFmtId="0" fontId="9" fillId="2" borderId="6" xfId="0" applyFont="1" applyFill="1" applyBorder="1" applyAlignment="1">
      <alignment wrapText="1"/>
    </xf>
    <xf numFmtId="9" fontId="0" fillId="0" borderId="0" xfId="2" applyFont="1"/>
    <xf numFmtId="10" fontId="0" fillId="0" borderId="0" xfId="0" applyNumberFormat="1"/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topLeftCell="A2" workbookViewId="0">
      <selection activeCell="H9" sqref="H9"/>
    </sheetView>
  </sheetViews>
  <sheetFormatPr baseColWidth="10" defaultRowHeight="15" x14ac:dyDescent="0.25"/>
  <cols>
    <col min="1" max="1" width="10.5703125" bestFit="1" customWidth="1"/>
    <col min="2" max="2" width="27.7109375" customWidth="1"/>
    <col min="3" max="3" width="7" bestFit="1" customWidth="1"/>
    <col min="4" max="4" width="18.28515625" customWidth="1"/>
  </cols>
  <sheetData>
    <row r="1" spans="1:6" ht="39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6" ht="15.75" thickBot="1" x14ac:dyDescent="0.3">
      <c r="A2" s="3" t="s">
        <v>4</v>
      </c>
      <c r="B2" s="4" t="s">
        <v>5</v>
      </c>
      <c r="C2" s="8">
        <v>201</v>
      </c>
      <c r="D2" s="5">
        <v>37965</v>
      </c>
    </row>
    <row r="3" spans="1:6" ht="15.75" thickBot="1" x14ac:dyDescent="0.3">
      <c r="A3" s="3"/>
      <c r="B3" s="4" t="s">
        <v>1361</v>
      </c>
      <c r="C3" s="8">
        <v>21</v>
      </c>
      <c r="D3" s="5">
        <v>11670</v>
      </c>
    </row>
    <row r="4" spans="1:6" ht="30.75" thickBot="1" x14ac:dyDescent="0.3">
      <c r="A4" s="3" t="s">
        <v>6</v>
      </c>
      <c r="B4" s="4" t="s">
        <v>7</v>
      </c>
      <c r="C4" s="8">
        <v>22</v>
      </c>
      <c r="D4" s="5">
        <v>226245</v>
      </c>
    </row>
    <row r="5" spans="1:6" ht="30.75" thickBot="1" x14ac:dyDescent="0.3">
      <c r="A5" s="3"/>
      <c r="B5" s="4" t="s">
        <v>1347</v>
      </c>
      <c r="C5" s="8">
        <v>70</v>
      </c>
      <c r="D5" s="5">
        <v>105950</v>
      </c>
    </row>
    <row r="6" spans="1:6" ht="15.75" thickBot="1" x14ac:dyDescent="0.3">
      <c r="A6" s="3"/>
      <c r="B6" s="4" t="s">
        <v>1349</v>
      </c>
      <c r="C6" s="8">
        <v>1</v>
      </c>
      <c r="D6" s="5">
        <v>1500</v>
      </c>
    </row>
    <row r="7" spans="1:6" ht="15.75" thickBot="1" x14ac:dyDescent="0.3">
      <c r="A7" s="3" t="s">
        <v>8</v>
      </c>
      <c r="B7" s="4" t="s">
        <v>9</v>
      </c>
      <c r="C7" s="8">
        <v>8</v>
      </c>
      <c r="D7" s="5">
        <v>174000</v>
      </c>
    </row>
    <row r="8" spans="1:6" ht="15.75" thickBot="1" x14ac:dyDescent="0.3">
      <c r="A8" s="3" t="s">
        <v>10</v>
      </c>
      <c r="B8" s="4" t="s">
        <v>11</v>
      </c>
      <c r="C8" s="8">
        <v>13</v>
      </c>
      <c r="D8" s="5">
        <v>3400</v>
      </c>
    </row>
    <row r="9" spans="1:6" ht="45.75" thickBot="1" x14ac:dyDescent="0.3">
      <c r="A9" s="3" t="s">
        <v>12</v>
      </c>
      <c r="B9" s="4" t="s">
        <v>13</v>
      </c>
      <c r="C9" s="8">
        <v>104</v>
      </c>
      <c r="D9" s="5">
        <v>32270</v>
      </c>
    </row>
    <row r="10" spans="1:6" ht="30.75" thickBot="1" x14ac:dyDescent="0.3">
      <c r="A10" s="3" t="s">
        <v>16</v>
      </c>
      <c r="B10" s="4" t="s">
        <v>17</v>
      </c>
      <c r="C10" s="8">
        <v>29</v>
      </c>
      <c r="D10" s="5">
        <v>1062750</v>
      </c>
      <c r="F10" s="20"/>
    </row>
    <row r="11" spans="1:6" ht="15.75" thickBot="1" x14ac:dyDescent="0.3">
      <c r="A11" s="3"/>
      <c r="B11" s="6" t="s">
        <v>19</v>
      </c>
      <c r="C11" s="9">
        <f>SUM(C2:C10)</f>
        <v>469</v>
      </c>
      <c r="D11" s="7">
        <f>SUM(D2:D10)</f>
        <v>1655750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O204"/>
  <sheetViews>
    <sheetView topLeftCell="A199" workbookViewId="0">
      <selection activeCell="M28" sqref="M28"/>
    </sheetView>
  </sheetViews>
  <sheetFormatPr baseColWidth="10" defaultRowHeight="15" x14ac:dyDescent="0.25"/>
  <cols>
    <col min="4" max="4" width="23" bestFit="1" customWidth="1"/>
    <col min="5" max="5" width="23.42578125" customWidth="1"/>
    <col min="15" max="15" width="19.7109375" bestFit="1" customWidth="1"/>
  </cols>
  <sheetData>
    <row r="2" spans="2:15" ht="30" x14ac:dyDescent="0.25">
      <c r="B2" s="11" t="s">
        <v>20</v>
      </c>
      <c r="C2" s="11" t="s">
        <v>21</v>
      </c>
      <c r="D2" s="21" t="s">
        <v>22</v>
      </c>
      <c r="E2" s="21" t="s">
        <v>23</v>
      </c>
      <c r="F2" s="22" t="s">
        <v>24</v>
      </c>
      <c r="G2" s="22" t="s">
        <v>25</v>
      </c>
      <c r="H2" s="22" t="s">
        <v>26</v>
      </c>
      <c r="I2" s="22" t="s">
        <v>27</v>
      </c>
      <c r="J2" s="22" t="s">
        <v>28</v>
      </c>
      <c r="K2" s="22" t="s">
        <v>29</v>
      </c>
      <c r="L2" s="22" t="s">
        <v>30</v>
      </c>
      <c r="M2" s="22" t="s">
        <v>31</v>
      </c>
      <c r="N2" s="22" t="s">
        <v>32</v>
      </c>
      <c r="O2" s="22" t="s">
        <v>33</v>
      </c>
    </row>
    <row r="3" spans="2:15" x14ac:dyDescent="0.25">
      <c r="B3" s="74" t="s">
        <v>34</v>
      </c>
      <c r="C3" s="74" t="s">
        <v>4</v>
      </c>
      <c r="D3" s="74" t="s">
        <v>35</v>
      </c>
      <c r="E3" s="75" t="s">
        <v>36</v>
      </c>
      <c r="F3" s="76">
        <v>1</v>
      </c>
      <c r="G3" s="77" t="s">
        <v>37</v>
      </c>
      <c r="H3" s="78">
        <v>43703</v>
      </c>
      <c r="I3" s="77">
        <v>10</v>
      </c>
      <c r="J3" s="78">
        <v>43703</v>
      </c>
      <c r="K3" s="79">
        <v>170</v>
      </c>
      <c r="L3" s="77" t="s">
        <v>38</v>
      </c>
      <c r="M3" s="77" t="s">
        <v>39</v>
      </c>
      <c r="N3" s="77" t="s">
        <v>40</v>
      </c>
      <c r="O3" s="77" t="s">
        <v>41</v>
      </c>
    </row>
    <row r="4" spans="2:15" x14ac:dyDescent="0.25">
      <c r="B4" s="74" t="s">
        <v>34</v>
      </c>
      <c r="C4" s="74" t="s">
        <v>4</v>
      </c>
      <c r="D4" s="74" t="s">
        <v>42</v>
      </c>
      <c r="E4" s="75" t="s">
        <v>36</v>
      </c>
      <c r="F4" s="76">
        <v>1</v>
      </c>
      <c r="G4" s="77" t="s">
        <v>37</v>
      </c>
      <c r="H4" s="78">
        <v>43703</v>
      </c>
      <c r="I4" s="77">
        <v>10</v>
      </c>
      <c r="J4" s="78">
        <v>43703</v>
      </c>
      <c r="K4" s="79">
        <v>170</v>
      </c>
      <c r="L4" s="77" t="s">
        <v>38</v>
      </c>
      <c r="M4" s="77" t="s">
        <v>39</v>
      </c>
      <c r="N4" s="77" t="s">
        <v>41</v>
      </c>
      <c r="O4" s="77" t="s">
        <v>41</v>
      </c>
    </row>
    <row r="5" spans="2:15" x14ac:dyDescent="0.25">
      <c r="B5" s="74" t="s">
        <v>34</v>
      </c>
      <c r="C5" s="74" t="s">
        <v>4</v>
      </c>
      <c r="D5" s="74" t="s">
        <v>43</v>
      </c>
      <c r="E5" s="75" t="s">
        <v>36</v>
      </c>
      <c r="F5" s="76">
        <v>1</v>
      </c>
      <c r="G5" s="77" t="s">
        <v>37</v>
      </c>
      <c r="H5" s="78">
        <v>43703</v>
      </c>
      <c r="I5" s="77">
        <v>10</v>
      </c>
      <c r="J5" s="78">
        <v>43703</v>
      </c>
      <c r="K5" s="79">
        <v>170</v>
      </c>
      <c r="L5" s="77" t="s">
        <v>38</v>
      </c>
      <c r="M5" s="77" t="s">
        <v>39</v>
      </c>
      <c r="N5" s="77" t="s">
        <v>41</v>
      </c>
      <c r="O5" s="77" t="s">
        <v>41</v>
      </c>
    </row>
    <row r="6" spans="2:15" x14ac:dyDescent="0.25">
      <c r="B6" s="74" t="s">
        <v>34</v>
      </c>
      <c r="C6" s="74" t="s">
        <v>4</v>
      </c>
      <c r="D6" s="74" t="s">
        <v>44</v>
      </c>
      <c r="E6" s="75" t="s">
        <v>36</v>
      </c>
      <c r="F6" s="76">
        <v>1</v>
      </c>
      <c r="G6" s="77" t="s">
        <v>37</v>
      </c>
      <c r="H6" s="78">
        <v>43703</v>
      </c>
      <c r="I6" s="77">
        <v>10</v>
      </c>
      <c r="J6" s="78">
        <v>43703</v>
      </c>
      <c r="K6" s="79">
        <v>170</v>
      </c>
      <c r="L6" s="77" t="s">
        <v>38</v>
      </c>
      <c r="M6" s="77" t="s">
        <v>39</v>
      </c>
      <c r="N6" s="77" t="s">
        <v>41</v>
      </c>
      <c r="O6" s="77" t="s">
        <v>41</v>
      </c>
    </row>
    <row r="7" spans="2:15" ht="24.75" x14ac:dyDescent="0.25">
      <c r="B7" s="74" t="s">
        <v>34</v>
      </c>
      <c r="C7" s="74" t="s">
        <v>4</v>
      </c>
      <c r="D7" s="74" t="s">
        <v>45</v>
      </c>
      <c r="E7" s="75" t="s">
        <v>46</v>
      </c>
      <c r="F7" s="76">
        <v>1</v>
      </c>
      <c r="G7" s="77" t="s">
        <v>37</v>
      </c>
      <c r="H7" s="78">
        <v>42738</v>
      </c>
      <c r="I7" s="77">
        <v>10</v>
      </c>
      <c r="J7" s="78">
        <v>42738</v>
      </c>
      <c r="K7" s="79">
        <v>100</v>
      </c>
      <c r="L7" s="77" t="s">
        <v>38</v>
      </c>
      <c r="M7" s="77" t="s">
        <v>39</v>
      </c>
      <c r="N7" s="77" t="s">
        <v>41</v>
      </c>
      <c r="O7" s="77" t="s">
        <v>41</v>
      </c>
    </row>
    <row r="8" spans="2:15" ht="24.75" x14ac:dyDescent="0.25">
      <c r="B8" s="74" t="s">
        <v>34</v>
      </c>
      <c r="C8" s="74" t="s">
        <v>4</v>
      </c>
      <c r="D8" s="74" t="s">
        <v>47</v>
      </c>
      <c r="E8" s="75" t="s">
        <v>48</v>
      </c>
      <c r="F8" s="76">
        <v>1</v>
      </c>
      <c r="G8" s="77" t="s">
        <v>37</v>
      </c>
      <c r="H8" s="78">
        <v>42738</v>
      </c>
      <c r="I8" s="77">
        <v>10</v>
      </c>
      <c r="J8" s="78">
        <v>42738</v>
      </c>
      <c r="K8" s="79">
        <v>100</v>
      </c>
      <c r="L8" s="77" t="s">
        <v>38</v>
      </c>
      <c r="M8" s="77" t="s">
        <v>49</v>
      </c>
      <c r="N8" s="77" t="s">
        <v>50</v>
      </c>
      <c r="O8" s="77" t="s">
        <v>50</v>
      </c>
    </row>
    <row r="9" spans="2:15" x14ac:dyDescent="0.25">
      <c r="B9" s="74" t="s">
        <v>34</v>
      </c>
      <c r="C9" s="74" t="s">
        <v>4</v>
      </c>
      <c r="D9" s="74" t="s">
        <v>51</v>
      </c>
      <c r="E9" s="75" t="s">
        <v>52</v>
      </c>
      <c r="F9" s="76">
        <v>1</v>
      </c>
      <c r="G9" s="77" t="s">
        <v>37</v>
      </c>
      <c r="H9" s="78">
        <v>42738</v>
      </c>
      <c r="I9" s="77">
        <v>10</v>
      </c>
      <c r="J9" s="78">
        <v>42738</v>
      </c>
      <c r="K9" s="79">
        <v>100</v>
      </c>
      <c r="L9" s="77" t="s">
        <v>38</v>
      </c>
      <c r="M9" s="77" t="s">
        <v>39</v>
      </c>
      <c r="N9" s="77" t="s">
        <v>41</v>
      </c>
      <c r="O9" s="77" t="s">
        <v>41</v>
      </c>
    </row>
    <row r="10" spans="2:15" ht="24.75" x14ac:dyDescent="0.25">
      <c r="B10" s="74" t="s">
        <v>34</v>
      </c>
      <c r="C10" s="74" t="s">
        <v>4</v>
      </c>
      <c r="D10" s="74" t="s">
        <v>53</v>
      </c>
      <c r="E10" s="75" t="s">
        <v>46</v>
      </c>
      <c r="F10" s="76">
        <v>1</v>
      </c>
      <c r="G10" s="77" t="s">
        <v>37</v>
      </c>
      <c r="H10" s="78">
        <v>42738</v>
      </c>
      <c r="I10" s="77">
        <v>10</v>
      </c>
      <c r="J10" s="78">
        <v>42738</v>
      </c>
      <c r="K10" s="79">
        <v>150</v>
      </c>
      <c r="L10" s="77" t="s">
        <v>54</v>
      </c>
      <c r="M10" s="77" t="s">
        <v>39</v>
      </c>
      <c r="N10" s="77" t="s">
        <v>41</v>
      </c>
      <c r="O10" s="77" t="s">
        <v>41</v>
      </c>
    </row>
    <row r="11" spans="2:15" ht="24.75" x14ac:dyDescent="0.25">
      <c r="B11" s="74" t="s">
        <v>34</v>
      </c>
      <c r="C11" s="74" t="s">
        <v>4</v>
      </c>
      <c r="D11" s="74" t="s">
        <v>55</v>
      </c>
      <c r="E11" s="75" t="s">
        <v>46</v>
      </c>
      <c r="F11" s="76">
        <v>1</v>
      </c>
      <c r="G11" s="77" t="s">
        <v>37</v>
      </c>
      <c r="H11" s="78">
        <v>42738</v>
      </c>
      <c r="I11" s="77">
        <v>10</v>
      </c>
      <c r="J11" s="78">
        <v>42738</v>
      </c>
      <c r="K11" s="79">
        <v>100</v>
      </c>
      <c r="L11" s="77" t="s">
        <v>38</v>
      </c>
      <c r="M11" s="77" t="s">
        <v>39</v>
      </c>
      <c r="N11" s="77" t="s">
        <v>41</v>
      </c>
      <c r="O11" s="77" t="s">
        <v>41</v>
      </c>
    </row>
    <row r="12" spans="2:15" ht="24.75" x14ac:dyDescent="0.25">
      <c r="B12" s="74" t="s">
        <v>34</v>
      </c>
      <c r="C12" s="74" t="s">
        <v>4</v>
      </c>
      <c r="D12" s="74" t="s">
        <v>56</v>
      </c>
      <c r="E12" s="75" t="s">
        <v>57</v>
      </c>
      <c r="F12" s="76">
        <v>1</v>
      </c>
      <c r="G12" s="77" t="s">
        <v>37</v>
      </c>
      <c r="H12" s="78">
        <v>42738</v>
      </c>
      <c r="I12" s="77">
        <v>10</v>
      </c>
      <c r="J12" s="78">
        <v>42738</v>
      </c>
      <c r="K12" s="79">
        <v>195</v>
      </c>
      <c r="L12" s="77" t="s">
        <v>38</v>
      </c>
      <c r="M12" s="77" t="s">
        <v>39</v>
      </c>
      <c r="N12" s="77" t="s">
        <v>41</v>
      </c>
      <c r="O12" s="77" t="s">
        <v>41</v>
      </c>
    </row>
    <row r="13" spans="2:15" ht="36.75" x14ac:dyDescent="0.25">
      <c r="B13" s="74" t="s">
        <v>34</v>
      </c>
      <c r="C13" s="74" t="s">
        <v>4</v>
      </c>
      <c r="D13" s="74" t="s">
        <v>58</v>
      </c>
      <c r="E13" s="75" t="s">
        <v>59</v>
      </c>
      <c r="F13" s="76">
        <v>1</v>
      </c>
      <c r="G13" s="77" t="s">
        <v>37</v>
      </c>
      <c r="H13" s="78">
        <v>42738</v>
      </c>
      <c r="I13" s="77">
        <v>10</v>
      </c>
      <c r="J13" s="78">
        <v>42738</v>
      </c>
      <c r="K13" s="79">
        <v>195</v>
      </c>
      <c r="L13" s="77" t="s">
        <v>38</v>
      </c>
      <c r="M13" s="77" t="s">
        <v>39</v>
      </c>
      <c r="N13" s="77" t="s">
        <v>41</v>
      </c>
      <c r="O13" s="77" t="s">
        <v>41</v>
      </c>
    </row>
    <row r="14" spans="2:15" ht="24.75" x14ac:dyDescent="0.25">
      <c r="B14" s="74" t="s">
        <v>34</v>
      </c>
      <c r="C14" s="74" t="s">
        <v>4</v>
      </c>
      <c r="D14" s="74" t="s">
        <v>60</v>
      </c>
      <c r="E14" s="75" t="s">
        <v>61</v>
      </c>
      <c r="F14" s="76">
        <v>1</v>
      </c>
      <c r="G14" s="77" t="s">
        <v>37</v>
      </c>
      <c r="H14" s="78">
        <v>42738</v>
      </c>
      <c r="I14" s="77">
        <v>10</v>
      </c>
      <c r="J14" s="78">
        <v>42738</v>
      </c>
      <c r="K14" s="79">
        <v>150</v>
      </c>
      <c r="L14" s="77" t="s">
        <v>38</v>
      </c>
      <c r="M14" s="77" t="s">
        <v>39</v>
      </c>
      <c r="N14" s="77" t="s">
        <v>41</v>
      </c>
      <c r="O14" s="77" t="s">
        <v>41</v>
      </c>
    </row>
    <row r="15" spans="2:15" ht="24.75" x14ac:dyDescent="0.25">
      <c r="B15" s="74" t="s">
        <v>34</v>
      </c>
      <c r="C15" s="74" t="s">
        <v>4</v>
      </c>
      <c r="D15" s="74" t="s">
        <v>62</v>
      </c>
      <c r="E15" s="75" t="s">
        <v>63</v>
      </c>
      <c r="F15" s="76">
        <v>1</v>
      </c>
      <c r="G15" s="77" t="s">
        <v>37</v>
      </c>
      <c r="H15" s="78">
        <v>42738</v>
      </c>
      <c r="I15" s="77">
        <v>10</v>
      </c>
      <c r="J15" s="78">
        <v>42738</v>
      </c>
      <c r="K15" s="79">
        <v>150</v>
      </c>
      <c r="L15" s="77" t="s">
        <v>38</v>
      </c>
      <c r="M15" s="77" t="s">
        <v>39</v>
      </c>
      <c r="N15" s="77" t="s">
        <v>41</v>
      </c>
      <c r="O15" s="77" t="s">
        <v>41</v>
      </c>
    </row>
    <row r="16" spans="2:15" ht="24.75" x14ac:dyDescent="0.25">
      <c r="B16" s="74" t="s">
        <v>34</v>
      </c>
      <c r="C16" s="74" t="s">
        <v>4</v>
      </c>
      <c r="D16" s="74" t="s">
        <v>64</v>
      </c>
      <c r="E16" s="75" t="s">
        <v>65</v>
      </c>
      <c r="F16" s="76">
        <v>1</v>
      </c>
      <c r="G16" s="77" t="s">
        <v>37</v>
      </c>
      <c r="H16" s="78">
        <v>42738</v>
      </c>
      <c r="I16" s="77">
        <v>10</v>
      </c>
      <c r="J16" s="78">
        <v>42738</v>
      </c>
      <c r="K16" s="79">
        <v>150</v>
      </c>
      <c r="L16" s="77" t="s">
        <v>38</v>
      </c>
      <c r="M16" s="77" t="s">
        <v>39</v>
      </c>
      <c r="N16" s="77" t="s">
        <v>41</v>
      </c>
      <c r="O16" s="77" t="s">
        <v>41</v>
      </c>
    </row>
    <row r="17" spans="2:15" ht="36.75" x14ac:dyDescent="0.25">
      <c r="B17" s="74" t="s">
        <v>34</v>
      </c>
      <c r="C17" s="74" t="s">
        <v>4</v>
      </c>
      <c r="D17" s="74" t="s">
        <v>66</v>
      </c>
      <c r="E17" s="75" t="s">
        <v>67</v>
      </c>
      <c r="F17" s="76">
        <v>1</v>
      </c>
      <c r="G17" s="77" t="s">
        <v>37</v>
      </c>
      <c r="H17" s="78">
        <v>42738</v>
      </c>
      <c r="I17" s="77">
        <v>10</v>
      </c>
      <c r="J17" s="78">
        <v>42738</v>
      </c>
      <c r="K17" s="79">
        <v>195</v>
      </c>
      <c r="L17" s="77" t="s">
        <v>38</v>
      </c>
      <c r="M17" s="77" t="s">
        <v>39</v>
      </c>
      <c r="N17" s="77" t="s">
        <v>41</v>
      </c>
      <c r="O17" s="77" t="s">
        <v>41</v>
      </c>
    </row>
    <row r="18" spans="2:15" ht="24.75" x14ac:dyDescent="0.25">
      <c r="B18" s="74" t="s">
        <v>34</v>
      </c>
      <c r="C18" s="74" t="s">
        <v>4</v>
      </c>
      <c r="D18" s="74" t="s">
        <v>68</v>
      </c>
      <c r="E18" s="75" t="s">
        <v>69</v>
      </c>
      <c r="F18" s="76">
        <v>1</v>
      </c>
      <c r="G18" s="77" t="s">
        <v>37</v>
      </c>
      <c r="H18" s="78">
        <v>42738</v>
      </c>
      <c r="I18" s="77">
        <v>10</v>
      </c>
      <c r="J18" s="78">
        <v>42738</v>
      </c>
      <c r="K18" s="79">
        <v>130</v>
      </c>
      <c r="L18" s="77" t="s">
        <v>38</v>
      </c>
      <c r="M18" s="77" t="s">
        <v>39</v>
      </c>
      <c r="N18" s="77" t="s">
        <v>41</v>
      </c>
      <c r="O18" s="77" t="s">
        <v>41</v>
      </c>
    </row>
    <row r="19" spans="2:15" ht="24.75" x14ac:dyDescent="0.25">
      <c r="B19" s="74" t="s">
        <v>34</v>
      </c>
      <c r="C19" s="74" t="s">
        <v>4</v>
      </c>
      <c r="D19" s="74" t="s">
        <v>70</v>
      </c>
      <c r="E19" s="75" t="s">
        <v>71</v>
      </c>
      <c r="F19" s="76">
        <v>1</v>
      </c>
      <c r="G19" s="77" t="s">
        <v>37</v>
      </c>
      <c r="H19" s="78">
        <v>42738</v>
      </c>
      <c r="I19" s="77">
        <v>10</v>
      </c>
      <c r="J19" s="78">
        <v>42738</v>
      </c>
      <c r="K19" s="79">
        <v>150</v>
      </c>
      <c r="L19" s="77" t="s">
        <v>38</v>
      </c>
      <c r="M19" s="77" t="s">
        <v>39</v>
      </c>
      <c r="N19" s="77" t="s">
        <v>41</v>
      </c>
      <c r="O19" s="77" t="s">
        <v>41</v>
      </c>
    </row>
    <row r="20" spans="2:15" x14ac:dyDescent="0.25">
      <c r="B20" s="74" t="s">
        <v>34</v>
      </c>
      <c r="C20" s="74" t="s">
        <v>4</v>
      </c>
      <c r="D20" s="74" t="s">
        <v>72</v>
      </c>
      <c r="E20" s="75" t="s">
        <v>36</v>
      </c>
      <c r="F20" s="76">
        <v>1</v>
      </c>
      <c r="G20" s="77" t="s">
        <v>37</v>
      </c>
      <c r="H20" s="78">
        <v>42738</v>
      </c>
      <c r="I20" s="77">
        <v>10</v>
      </c>
      <c r="J20" s="78">
        <v>42738</v>
      </c>
      <c r="K20" s="79">
        <v>170</v>
      </c>
      <c r="L20" s="77" t="s">
        <v>73</v>
      </c>
      <c r="M20" s="77" t="s">
        <v>39</v>
      </c>
      <c r="N20" s="77" t="s">
        <v>41</v>
      </c>
      <c r="O20" s="77" t="s">
        <v>41</v>
      </c>
    </row>
    <row r="21" spans="2:15" x14ac:dyDescent="0.25">
      <c r="B21" s="74" t="s">
        <v>34</v>
      </c>
      <c r="C21" s="74" t="s">
        <v>4</v>
      </c>
      <c r="D21" s="74" t="s">
        <v>74</v>
      </c>
      <c r="E21" s="75" t="s">
        <v>36</v>
      </c>
      <c r="F21" s="76">
        <v>1</v>
      </c>
      <c r="G21" s="77" t="s">
        <v>37</v>
      </c>
      <c r="H21" s="78">
        <v>42738</v>
      </c>
      <c r="I21" s="77">
        <v>10</v>
      </c>
      <c r="J21" s="78">
        <v>42738</v>
      </c>
      <c r="K21" s="79">
        <v>150</v>
      </c>
      <c r="L21" s="77" t="s">
        <v>73</v>
      </c>
      <c r="M21" s="77" t="s">
        <v>41</v>
      </c>
      <c r="N21" s="77" t="s">
        <v>40</v>
      </c>
      <c r="O21" s="77" t="s">
        <v>41</v>
      </c>
    </row>
    <row r="22" spans="2:15" ht="24.75" x14ac:dyDescent="0.25">
      <c r="B22" s="74" t="s">
        <v>34</v>
      </c>
      <c r="C22" s="74" t="s">
        <v>4</v>
      </c>
      <c r="D22" s="74" t="s">
        <v>75</v>
      </c>
      <c r="E22" s="75" t="s">
        <v>76</v>
      </c>
      <c r="F22" s="76">
        <v>1</v>
      </c>
      <c r="G22" s="77" t="s">
        <v>37</v>
      </c>
      <c r="H22" s="78">
        <v>42738</v>
      </c>
      <c r="I22" s="77">
        <v>10</v>
      </c>
      <c r="J22" s="78">
        <v>42738</v>
      </c>
      <c r="K22" s="79">
        <v>150</v>
      </c>
      <c r="L22" s="77" t="s">
        <v>77</v>
      </c>
      <c r="M22" s="77" t="s">
        <v>39</v>
      </c>
      <c r="N22" s="77" t="s">
        <v>41</v>
      </c>
      <c r="O22" s="77" t="s">
        <v>41</v>
      </c>
    </row>
    <row r="23" spans="2:15" ht="36.75" x14ac:dyDescent="0.25">
      <c r="B23" s="74" t="s">
        <v>34</v>
      </c>
      <c r="C23" s="74" t="s">
        <v>4</v>
      </c>
      <c r="D23" s="74" t="s">
        <v>78</v>
      </c>
      <c r="E23" s="75" t="s">
        <v>79</v>
      </c>
      <c r="F23" s="76">
        <v>1</v>
      </c>
      <c r="G23" s="77" t="s">
        <v>37</v>
      </c>
      <c r="H23" s="78">
        <v>44543</v>
      </c>
      <c r="I23" s="77">
        <v>10</v>
      </c>
      <c r="J23" s="78">
        <v>44543</v>
      </c>
      <c r="K23" s="79">
        <v>100</v>
      </c>
      <c r="L23" s="77" t="s">
        <v>80</v>
      </c>
      <c r="M23" s="77" t="s">
        <v>39</v>
      </c>
      <c r="N23" s="77" t="s">
        <v>41</v>
      </c>
      <c r="O23" s="77" t="s">
        <v>41</v>
      </c>
    </row>
    <row r="24" spans="2:15" ht="36.75" x14ac:dyDescent="0.25">
      <c r="B24" s="74" t="s">
        <v>34</v>
      </c>
      <c r="C24" s="74" t="s">
        <v>4</v>
      </c>
      <c r="D24" s="74" t="s">
        <v>81</v>
      </c>
      <c r="E24" s="75" t="s">
        <v>82</v>
      </c>
      <c r="F24" s="76">
        <v>1</v>
      </c>
      <c r="G24" s="77" t="s">
        <v>37</v>
      </c>
      <c r="H24" s="78">
        <v>42738</v>
      </c>
      <c r="I24" s="77">
        <v>10</v>
      </c>
      <c r="J24" s="78">
        <v>42738</v>
      </c>
      <c r="K24" s="79">
        <v>110</v>
      </c>
      <c r="L24" s="77" t="s">
        <v>83</v>
      </c>
      <c r="M24" s="77" t="s">
        <v>84</v>
      </c>
      <c r="N24" s="77" t="s">
        <v>85</v>
      </c>
      <c r="O24" s="77" t="s">
        <v>85</v>
      </c>
    </row>
    <row r="25" spans="2:15" ht="24.75" x14ac:dyDescent="0.25">
      <c r="B25" s="74" t="s">
        <v>34</v>
      </c>
      <c r="C25" s="74" t="s">
        <v>4</v>
      </c>
      <c r="D25" s="74" t="s">
        <v>86</v>
      </c>
      <c r="E25" s="75" t="s">
        <v>87</v>
      </c>
      <c r="F25" s="76">
        <v>1</v>
      </c>
      <c r="G25" s="77" t="s">
        <v>37</v>
      </c>
      <c r="H25" s="78">
        <v>43703</v>
      </c>
      <c r="I25" s="77">
        <v>10</v>
      </c>
      <c r="J25" s="78">
        <v>43703</v>
      </c>
      <c r="K25" s="79">
        <v>500</v>
      </c>
      <c r="L25" s="77" t="s">
        <v>38</v>
      </c>
      <c r="M25" s="77" t="s">
        <v>39</v>
      </c>
      <c r="N25" s="77" t="s">
        <v>41</v>
      </c>
      <c r="O25" s="77" t="s">
        <v>41</v>
      </c>
    </row>
    <row r="26" spans="2:15" x14ac:dyDescent="0.25">
      <c r="B26" s="74" t="s">
        <v>34</v>
      </c>
      <c r="C26" s="74" t="s">
        <v>4</v>
      </c>
      <c r="D26" s="74" t="s">
        <v>88</v>
      </c>
      <c r="E26" s="75" t="s">
        <v>89</v>
      </c>
      <c r="F26" s="76">
        <v>1</v>
      </c>
      <c r="G26" s="77" t="s">
        <v>37</v>
      </c>
      <c r="H26" s="78">
        <v>43693</v>
      </c>
      <c r="I26" s="77">
        <v>10</v>
      </c>
      <c r="J26" s="78">
        <v>43693</v>
      </c>
      <c r="K26" s="79">
        <v>150</v>
      </c>
      <c r="L26" s="77" t="s">
        <v>90</v>
      </c>
      <c r="M26" s="77" t="s">
        <v>39</v>
      </c>
      <c r="N26" s="77" t="s">
        <v>41</v>
      </c>
      <c r="O26" s="77" t="s">
        <v>41</v>
      </c>
    </row>
    <row r="27" spans="2:15" x14ac:dyDescent="0.25">
      <c r="B27" s="74" t="s">
        <v>34</v>
      </c>
      <c r="C27" s="74" t="s">
        <v>4</v>
      </c>
      <c r="D27" s="74" t="s">
        <v>91</v>
      </c>
      <c r="E27" s="75" t="s">
        <v>92</v>
      </c>
      <c r="F27" s="76">
        <v>1</v>
      </c>
      <c r="G27" s="77" t="s">
        <v>37</v>
      </c>
      <c r="H27" s="78">
        <v>43703</v>
      </c>
      <c r="I27" s="77">
        <v>10</v>
      </c>
      <c r="J27" s="78">
        <v>43703</v>
      </c>
      <c r="K27" s="79">
        <v>150</v>
      </c>
      <c r="L27" s="77" t="s">
        <v>38</v>
      </c>
      <c r="M27" s="77" t="s">
        <v>39</v>
      </c>
      <c r="N27" s="77" t="s">
        <v>41</v>
      </c>
      <c r="O27" s="77" t="s">
        <v>41</v>
      </c>
    </row>
    <row r="28" spans="2:15" x14ac:dyDescent="0.25">
      <c r="B28" s="74" t="s">
        <v>34</v>
      </c>
      <c r="C28" s="74" t="s">
        <v>4</v>
      </c>
      <c r="D28" s="74" t="s">
        <v>93</v>
      </c>
      <c r="E28" s="75" t="s">
        <v>92</v>
      </c>
      <c r="F28" s="76">
        <v>1</v>
      </c>
      <c r="G28" s="77" t="s">
        <v>37</v>
      </c>
      <c r="H28" s="78">
        <v>43693</v>
      </c>
      <c r="I28" s="77">
        <v>10</v>
      </c>
      <c r="J28" s="78">
        <v>43693</v>
      </c>
      <c r="K28" s="79">
        <v>150</v>
      </c>
      <c r="L28" s="77" t="s">
        <v>38</v>
      </c>
      <c r="M28" s="77" t="s">
        <v>39</v>
      </c>
      <c r="N28" s="77" t="s">
        <v>41</v>
      </c>
      <c r="O28" s="77" t="s">
        <v>41</v>
      </c>
    </row>
    <row r="29" spans="2:15" ht="24.75" x14ac:dyDescent="0.25">
      <c r="B29" s="74" t="s">
        <v>34</v>
      </c>
      <c r="C29" s="74" t="s">
        <v>4</v>
      </c>
      <c r="D29" s="74" t="s">
        <v>94</v>
      </c>
      <c r="E29" s="75" t="s">
        <v>95</v>
      </c>
      <c r="F29" s="76">
        <v>1</v>
      </c>
      <c r="G29" s="77" t="s">
        <v>37</v>
      </c>
      <c r="H29" s="78">
        <v>42738</v>
      </c>
      <c r="I29" s="77">
        <v>10</v>
      </c>
      <c r="J29" s="78">
        <v>42738</v>
      </c>
      <c r="K29" s="79">
        <v>150</v>
      </c>
      <c r="L29" s="77" t="s">
        <v>38</v>
      </c>
      <c r="M29" s="77" t="s">
        <v>39</v>
      </c>
      <c r="N29" s="77" t="s">
        <v>41</v>
      </c>
      <c r="O29" s="77" t="s">
        <v>41</v>
      </c>
    </row>
    <row r="30" spans="2:15" ht="24.75" x14ac:dyDescent="0.25">
      <c r="B30" s="74" t="s">
        <v>34</v>
      </c>
      <c r="C30" s="74" t="s">
        <v>4</v>
      </c>
      <c r="D30" s="74" t="s">
        <v>96</v>
      </c>
      <c r="E30" s="75" t="s">
        <v>97</v>
      </c>
      <c r="F30" s="76">
        <v>1</v>
      </c>
      <c r="G30" s="77" t="s">
        <v>37</v>
      </c>
      <c r="H30" s="78">
        <v>42738</v>
      </c>
      <c r="I30" s="77">
        <v>10</v>
      </c>
      <c r="J30" s="78">
        <v>42738</v>
      </c>
      <c r="K30" s="79">
        <v>110</v>
      </c>
      <c r="L30" s="77" t="s">
        <v>38</v>
      </c>
      <c r="M30" s="77" t="s">
        <v>39</v>
      </c>
      <c r="N30" s="77" t="s">
        <v>41</v>
      </c>
      <c r="O30" s="77" t="s">
        <v>41</v>
      </c>
    </row>
    <row r="31" spans="2:15" ht="24.75" x14ac:dyDescent="0.25">
      <c r="B31" s="74" t="s">
        <v>34</v>
      </c>
      <c r="C31" s="74" t="s">
        <v>4</v>
      </c>
      <c r="D31" s="74" t="s">
        <v>98</v>
      </c>
      <c r="E31" s="75" t="s">
        <v>99</v>
      </c>
      <c r="F31" s="76">
        <v>1</v>
      </c>
      <c r="G31" s="77" t="s">
        <v>37</v>
      </c>
      <c r="H31" s="78">
        <v>42738</v>
      </c>
      <c r="I31" s="77">
        <v>10</v>
      </c>
      <c r="J31" s="78">
        <v>42738</v>
      </c>
      <c r="K31" s="79">
        <v>110</v>
      </c>
      <c r="L31" s="77" t="s">
        <v>38</v>
      </c>
      <c r="M31" s="77" t="s">
        <v>39</v>
      </c>
      <c r="N31" s="77" t="s">
        <v>41</v>
      </c>
      <c r="O31" s="77" t="s">
        <v>41</v>
      </c>
    </row>
    <row r="32" spans="2:15" x14ac:dyDescent="0.25">
      <c r="B32" s="74" t="s">
        <v>34</v>
      </c>
      <c r="C32" s="74" t="s">
        <v>4</v>
      </c>
      <c r="D32" s="74" t="s">
        <v>100</v>
      </c>
      <c r="E32" s="75" t="s">
        <v>101</v>
      </c>
      <c r="F32" s="76">
        <v>1</v>
      </c>
      <c r="G32" s="77" t="s">
        <v>37</v>
      </c>
      <c r="H32" s="78">
        <v>42738</v>
      </c>
      <c r="I32" s="77">
        <v>10</v>
      </c>
      <c r="J32" s="78">
        <v>42738</v>
      </c>
      <c r="K32" s="79">
        <v>90</v>
      </c>
      <c r="L32" s="77" t="s">
        <v>102</v>
      </c>
      <c r="M32" s="77" t="s">
        <v>39</v>
      </c>
      <c r="N32" s="77" t="s">
        <v>41</v>
      </c>
      <c r="O32" s="77" t="s">
        <v>41</v>
      </c>
    </row>
    <row r="33" spans="2:15" x14ac:dyDescent="0.25">
      <c r="B33" s="74" t="s">
        <v>34</v>
      </c>
      <c r="C33" s="74" t="s">
        <v>4</v>
      </c>
      <c r="D33" s="74" t="s">
        <v>103</v>
      </c>
      <c r="E33" s="75" t="s">
        <v>104</v>
      </c>
      <c r="F33" s="76">
        <v>1</v>
      </c>
      <c r="G33" s="77" t="s">
        <v>37</v>
      </c>
      <c r="H33" s="78">
        <v>42738</v>
      </c>
      <c r="I33" s="77">
        <v>10</v>
      </c>
      <c r="J33" s="78">
        <v>42738</v>
      </c>
      <c r="K33" s="79">
        <v>150</v>
      </c>
      <c r="L33" s="77" t="s">
        <v>38</v>
      </c>
      <c r="M33" s="77" t="s">
        <v>39</v>
      </c>
      <c r="N33" s="77" t="s">
        <v>41</v>
      </c>
      <c r="O33" s="77" t="s">
        <v>41</v>
      </c>
    </row>
    <row r="34" spans="2:15" x14ac:dyDescent="0.25">
      <c r="B34" s="74" t="s">
        <v>34</v>
      </c>
      <c r="C34" s="74" t="s">
        <v>4</v>
      </c>
      <c r="D34" s="74" t="s">
        <v>105</v>
      </c>
      <c r="E34" s="75" t="s">
        <v>106</v>
      </c>
      <c r="F34" s="76">
        <v>1</v>
      </c>
      <c r="G34" s="77" t="s">
        <v>37</v>
      </c>
      <c r="H34" s="78">
        <v>42738</v>
      </c>
      <c r="I34" s="77">
        <v>10</v>
      </c>
      <c r="J34" s="78">
        <v>42738</v>
      </c>
      <c r="K34" s="79">
        <v>150</v>
      </c>
      <c r="L34" s="77" t="s">
        <v>38</v>
      </c>
      <c r="M34" s="77" t="s">
        <v>39</v>
      </c>
      <c r="N34" s="77" t="s">
        <v>41</v>
      </c>
      <c r="O34" s="77" t="s">
        <v>41</v>
      </c>
    </row>
    <row r="35" spans="2:15" ht="24.75" x14ac:dyDescent="0.25">
      <c r="B35" s="74" t="s">
        <v>34</v>
      </c>
      <c r="C35" s="74" t="s">
        <v>4</v>
      </c>
      <c r="D35" s="74" t="s">
        <v>107</v>
      </c>
      <c r="E35" s="75" t="s">
        <v>108</v>
      </c>
      <c r="F35" s="76">
        <v>1</v>
      </c>
      <c r="G35" s="77" t="s">
        <v>37</v>
      </c>
      <c r="H35" s="78">
        <v>42738</v>
      </c>
      <c r="I35" s="77">
        <v>10</v>
      </c>
      <c r="J35" s="78">
        <v>42738</v>
      </c>
      <c r="K35" s="79">
        <v>120</v>
      </c>
      <c r="L35" s="77" t="s">
        <v>109</v>
      </c>
      <c r="M35" s="77" t="s">
        <v>39</v>
      </c>
      <c r="N35" s="77" t="s">
        <v>41</v>
      </c>
      <c r="O35" s="77" t="s">
        <v>41</v>
      </c>
    </row>
    <row r="36" spans="2:15" ht="24.75" x14ac:dyDescent="0.25">
      <c r="B36" s="74" t="s">
        <v>34</v>
      </c>
      <c r="C36" s="74" t="s">
        <v>4</v>
      </c>
      <c r="D36" s="74" t="s">
        <v>110</v>
      </c>
      <c r="E36" s="75" t="s">
        <v>111</v>
      </c>
      <c r="F36" s="76">
        <v>1</v>
      </c>
      <c r="G36" s="77" t="s">
        <v>37</v>
      </c>
      <c r="H36" s="78">
        <v>42738</v>
      </c>
      <c r="I36" s="77">
        <v>10</v>
      </c>
      <c r="J36" s="78">
        <v>42738</v>
      </c>
      <c r="K36" s="79">
        <v>110</v>
      </c>
      <c r="L36" s="77" t="s">
        <v>77</v>
      </c>
      <c r="M36" s="77" t="s">
        <v>39</v>
      </c>
      <c r="N36" s="77" t="s">
        <v>41</v>
      </c>
      <c r="O36" s="77" t="s">
        <v>41</v>
      </c>
    </row>
    <row r="37" spans="2:15" x14ac:dyDescent="0.25">
      <c r="B37" s="74" t="s">
        <v>34</v>
      </c>
      <c r="C37" s="74" t="s">
        <v>4</v>
      </c>
      <c r="D37" s="74" t="s">
        <v>112</v>
      </c>
      <c r="E37" s="75" t="s">
        <v>113</v>
      </c>
      <c r="F37" s="76">
        <v>1</v>
      </c>
      <c r="G37" s="77" t="s">
        <v>37</v>
      </c>
      <c r="H37" s="78">
        <v>42738</v>
      </c>
      <c r="I37" s="77">
        <v>10</v>
      </c>
      <c r="J37" s="78">
        <v>42738</v>
      </c>
      <c r="K37" s="79">
        <v>120</v>
      </c>
      <c r="L37" s="77" t="s">
        <v>77</v>
      </c>
      <c r="M37" s="77" t="s">
        <v>39</v>
      </c>
      <c r="N37" s="77" t="s">
        <v>41</v>
      </c>
      <c r="O37" s="77" t="s">
        <v>41</v>
      </c>
    </row>
    <row r="38" spans="2:15" x14ac:dyDescent="0.25">
      <c r="B38" s="74" t="s">
        <v>34</v>
      </c>
      <c r="C38" s="74" t="s">
        <v>4</v>
      </c>
      <c r="D38" s="74" t="s">
        <v>114</v>
      </c>
      <c r="E38" s="75" t="s">
        <v>115</v>
      </c>
      <c r="F38" s="76">
        <v>1</v>
      </c>
      <c r="G38" s="77" t="s">
        <v>37</v>
      </c>
      <c r="H38" s="78">
        <v>42738</v>
      </c>
      <c r="I38" s="77">
        <v>10</v>
      </c>
      <c r="J38" s="78">
        <v>42738</v>
      </c>
      <c r="K38" s="79">
        <v>100</v>
      </c>
      <c r="L38" s="77" t="s">
        <v>102</v>
      </c>
      <c r="M38" s="77" t="s">
        <v>39</v>
      </c>
      <c r="N38" s="77" t="s">
        <v>41</v>
      </c>
      <c r="O38" s="77" t="s">
        <v>41</v>
      </c>
    </row>
    <row r="39" spans="2:15" ht="24.75" x14ac:dyDescent="0.25">
      <c r="B39" s="74" t="s">
        <v>34</v>
      </c>
      <c r="C39" s="74" t="s">
        <v>4</v>
      </c>
      <c r="D39" s="74" t="s">
        <v>116</v>
      </c>
      <c r="E39" s="75" t="s">
        <v>117</v>
      </c>
      <c r="F39" s="76">
        <v>1</v>
      </c>
      <c r="G39" s="77" t="s">
        <v>37</v>
      </c>
      <c r="H39" s="78">
        <v>42738</v>
      </c>
      <c r="I39" s="77">
        <v>10</v>
      </c>
      <c r="J39" s="78">
        <v>42738</v>
      </c>
      <c r="K39" s="79">
        <v>150</v>
      </c>
      <c r="L39" s="77" t="s">
        <v>118</v>
      </c>
      <c r="M39" s="77" t="s">
        <v>39</v>
      </c>
      <c r="N39" s="77" t="s">
        <v>41</v>
      </c>
      <c r="O39" s="77" t="s">
        <v>41</v>
      </c>
    </row>
    <row r="40" spans="2:15" ht="24.75" x14ac:dyDescent="0.25">
      <c r="B40" s="74" t="s">
        <v>34</v>
      </c>
      <c r="C40" s="74" t="s">
        <v>4</v>
      </c>
      <c r="D40" s="74" t="s">
        <v>119</v>
      </c>
      <c r="E40" s="75" t="s">
        <v>120</v>
      </c>
      <c r="F40" s="76">
        <v>1</v>
      </c>
      <c r="G40" s="77" t="s">
        <v>37</v>
      </c>
      <c r="H40" s="78">
        <v>42738</v>
      </c>
      <c r="I40" s="77">
        <v>10</v>
      </c>
      <c r="J40" s="78">
        <v>42738</v>
      </c>
      <c r="K40" s="79">
        <v>150</v>
      </c>
      <c r="L40" s="77" t="s">
        <v>102</v>
      </c>
      <c r="M40" s="77" t="s">
        <v>39</v>
      </c>
      <c r="N40" s="77" t="s">
        <v>41</v>
      </c>
      <c r="O40" s="77" t="s">
        <v>41</v>
      </c>
    </row>
    <row r="41" spans="2:15" x14ac:dyDescent="0.25">
      <c r="B41" s="74" t="s">
        <v>34</v>
      </c>
      <c r="C41" s="74" t="s">
        <v>4</v>
      </c>
      <c r="D41" s="74" t="s">
        <v>121</v>
      </c>
      <c r="E41" s="75" t="s">
        <v>122</v>
      </c>
      <c r="F41" s="76">
        <v>1</v>
      </c>
      <c r="G41" s="77" t="s">
        <v>37</v>
      </c>
      <c r="H41" s="78">
        <v>42738</v>
      </c>
      <c r="I41" s="77">
        <v>10</v>
      </c>
      <c r="J41" s="78">
        <v>42738</v>
      </c>
      <c r="K41" s="79">
        <v>195</v>
      </c>
      <c r="L41" s="77" t="s">
        <v>77</v>
      </c>
      <c r="M41" s="77" t="s">
        <v>39</v>
      </c>
      <c r="N41" s="77" t="s">
        <v>41</v>
      </c>
      <c r="O41" s="77" t="s">
        <v>41</v>
      </c>
    </row>
    <row r="42" spans="2:15" ht="24.75" x14ac:dyDescent="0.25">
      <c r="B42" s="74" t="s">
        <v>34</v>
      </c>
      <c r="C42" s="74" t="s">
        <v>4</v>
      </c>
      <c r="D42" s="74" t="s">
        <v>123</v>
      </c>
      <c r="E42" s="75" t="s">
        <v>124</v>
      </c>
      <c r="F42" s="76">
        <v>1</v>
      </c>
      <c r="G42" s="77" t="s">
        <v>37</v>
      </c>
      <c r="H42" s="78">
        <v>42738</v>
      </c>
      <c r="I42" s="77">
        <v>10</v>
      </c>
      <c r="J42" s="78">
        <v>42738</v>
      </c>
      <c r="K42" s="79">
        <v>100</v>
      </c>
      <c r="L42" s="77" t="s">
        <v>77</v>
      </c>
      <c r="M42" s="77" t="s">
        <v>39</v>
      </c>
      <c r="N42" s="77" t="s">
        <v>41</v>
      </c>
      <c r="O42" s="77" t="s">
        <v>41</v>
      </c>
    </row>
    <row r="43" spans="2:15" ht="24.75" x14ac:dyDescent="0.25">
      <c r="B43" s="74" t="s">
        <v>34</v>
      </c>
      <c r="C43" s="74" t="s">
        <v>4</v>
      </c>
      <c r="D43" s="74" t="s">
        <v>125</v>
      </c>
      <c r="E43" s="75" t="s">
        <v>126</v>
      </c>
      <c r="F43" s="76">
        <v>1</v>
      </c>
      <c r="G43" s="77" t="s">
        <v>37</v>
      </c>
      <c r="H43" s="78">
        <v>42738</v>
      </c>
      <c r="I43" s="77">
        <v>10</v>
      </c>
      <c r="J43" s="78">
        <v>42738</v>
      </c>
      <c r="K43" s="79">
        <v>150</v>
      </c>
      <c r="L43" s="77" t="s">
        <v>38</v>
      </c>
      <c r="M43" s="77" t="s">
        <v>39</v>
      </c>
      <c r="N43" s="77" t="s">
        <v>41</v>
      </c>
      <c r="O43" s="77" t="s">
        <v>41</v>
      </c>
    </row>
    <row r="44" spans="2:15" ht="24.75" x14ac:dyDescent="0.25">
      <c r="B44" s="74" t="s">
        <v>34</v>
      </c>
      <c r="C44" s="74" t="s">
        <v>4</v>
      </c>
      <c r="D44" s="74" t="s">
        <v>127</v>
      </c>
      <c r="E44" s="75" t="s">
        <v>128</v>
      </c>
      <c r="F44" s="76">
        <v>1</v>
      </c>
      <c r="G44" s="77" t="s">
        <v>37</v>
      </c>
      <c r="H44" s="78">
        <v>42738</v>
      </c>
      <c r="I44" s="77">
        <v>10</v>
      </c>
      <c r="J44" s="78">
        <v>42738</v>
      </c>
      <c r="K44" s="79">
        <v>375</v>
      </c>
      <c r="L44" s="77" t="s">
        <v>73</v>
      </c>
      <c r="M44" s="77" t="s">
        <v>39</v>
      </c>
      <c r="N44" s="77" t="s">
        <v>41</v>
      </c>
      <c r="O44" s="77" t="s">
        <v>41</v>
      </c>
    </row>
    <row r="45" spans="2:15" x14ac:dyDescent="0.25">
      <c r="B45" s="74" t="s">
        <v>34</v>
      </c>
      <c r="C45" s="74" t="s">
        <v>4</v>
      </c>
      <c r="D45" s="74" t="s">
        <v>129</v>
      </c>
      <c r="E45" s="75" t="s">
        <v>122</v>
      </c>
      <c r="F45" s="76">
        <v>1</v>
      </c>
      <c r="G45" s="77" t="s">
        <v>37</v>
      </c>
      <c r="H45" s="78">
        <v>42738</v>
      </c>
      <c r="I45" s="77">
        <v>10</v>
      </c>
      <c r="J45" s="78">
        <v>42738</v>
      </c>
      <c r="K45" s="79">
        <v>195</v>
      </c>
      <c r="L45" s="77" t="s">
        <v>38</v>
      </c>
      <c r="M45" s="77" t="s">
        <v>39</v>
      </c>
      <c r="N45" s="77" t="s">
        <v>41</v>
      </c>
      <c r="O45" s="77" t="s">
        <v>41</v>
      </c>
    </row>
    <row r="46" spans="2:15" ht="24.75" x14ac:dyDescent="0.25">
      <c r="B46" s="74" t="s">
        <v>34</v>
      </c>
      <c r="C46" s="74" t="s">
        <v>4</v>
      </c>
      <c r="D46" s="74" t="s">
        <v>130</v>
      </c>
      <c r="E46" s="75" t="s">
        <v>131</v>
      </c>
      <c r="F46" s="76">
        <v>1</v>
      </c>
      <c r="G46" s="77" t="s">
        <v>37</v>
      </c>
      <c r="H46" s="78">
        <v>42738</v>
      </c>
      <c r="I46" s="77">
        <v>10</v>
      </c>
      <c r="J46" s="78">
        <v>42738</v>
      </c>
      <c r="K46" s="79">
        <v>150</v>
      </c>
      <c r="L46" s="77" t="s">
        <v>102</v>
      </c>
      <c r="M46" s="77" t="s">
        <v>39</v>
      </c>
      <c r="N46" s="77" t="s">
        <v>41</v>
      </c>
      <c r="O46" s="77" t="s">
        <v>41</v>
      </c>
    </row>
    <row r="47" spans="2:15" ht="24.75" x14ac:dyDescent="0.25">
      <c r="B47" s="74" t="s">
        <v>34</v>
      </c>
      <c r="C47" s="74" t="s">
        <v>4</v>
      </c>
      <c r="D47" s="74" t="s">
        <v>132</v>
      </c>
      <c r="E47" s="75" t="s">
        <v>133</v>
      </c>
      <c r="F47" s="76">
        <v>1</v>
      </c>
      <c r="G47" s="77" t="s">
        <v>37</v>
      </c>
      <c r="H47" s="78">
        <v>42738</v>
      </c>
      <c r="I47" s="77">
        <v>10</v>
      </c>
      <c r="J47" s="78">
        <v>42738</v>
      </c>
      <c r="K47" s="79">
        <v>110</v>
      </c>
      <c r="L47" s="77" t="s">
        <v>102</v>
      </c>
      <c r="M47" s="77" t="s">
        <v>39</v>
      </c>
      <c r="N47" s="77" t="s">
        <v>41</v>
      </c>
      <c r="O47" s="77" t="s">
        <v>41</v>
      </c>
    </row>
    <row r="48" spans="2:15" x14ac:dyDescent="0.25">
      <c r="B48" s="74" t="s">
        <v>34</v>
      </c>
      <c r="C48" s="74" t="s">
        <v>4</v>
      </c>
      <c r="D48" s="74" t="s">
        <v>134</v>
      </c>
      <c r="E48" s="75" t="s">
        <v>106</v>
      </c>
      <c r="F48" s="76">
        <v>1</v>
      </c>
      <c r="G48" s="77" t="s">
        <v>37</v>
      </c>
      <c r="H48" s="78">
        <v>42738</v>
      </c>
      <c r="I48" s="77">
        <v>10</v>
      </c>
      <c r="J48" s="78">
        <v>42738</v>
      </c>
      <c r="K48" s="79">
        <v>120</v>
      </c>
      <c r="L48" s="77" t="s">
        <v>38</v>
      </c>
      <c r="M48" s="77" t="s">
        <v>39</v>
      </c>
      <c r="N48" s="77" t="s">
        <v>41</v>
      </c>
      <c r="O48" s="77" t="s">
        <v>41</v>
      </c>
    </row>
    <row r="49" spans="2:15" x14ac:dyDescent="0.25">
      <c r="B49" s="74" t="s">
        <v>34</v>
      </c>
      <c r="C49" s="74" t="s">
        <v>4</v>
      </c>
      <c r="D49" s="74" t="s">
        <v>135</v>
      </c>
      <c r="E49" s="75" t="s">
        <v>106</v>
      </c>
      <c r="F49" s="76">
        <v>1</v>
      </c>
      <c r="G49" s="77" t="s">
        <v>37</v>
      </c>
      <c r="H49" s="78">
        <v>42738</v>
      </c>
      <c r="I49" s="77">
        <v>10</v>
      </c>
      <c r="J49" s="78">
        <v>42738</v>
      </c>
      <c r="K49" s="79">
        <v>400</v>
      </c>
      <c r="L49" s="77" t="s">
        <v>73</v>
      </c>
      <c r="M49" s="77" t="s">
        <v>136</v>
      </c>
      <c r="N49" s="77" t="s">
        <v>137</v>
      </c>
      <c r="O49" s="77" t="s">
        <v>137</v>
      </c>
    </row>
    <row r="50" spans="2:15" x14ac:dyDescent="0.25">
      <c r="B50" s="74" t="s">
        <v>34</v>
      </c>
      <c r="C50" s="74" t="s">
        <v>4</v>
      </c>
      <c r="D50" s="74" t="s">
        <v>138</v>
      </c>
      <c r="E50" s="75" t="s">
        <v>139</v>
      </c>
      <c r="F50" s="76">
        <v>1</v>
      </c>
      <c r="G50" s="77" t="s">
        <v>37</v>
      </c>
      <c r="H50" s="78">
        <v>44484</v>
      </c>
      <c r="I50" s="77">
        <v>10</v>
      </c>
      <c r="J50" s="78">
        <v>44484</v>
      </c>
      <c r="K50" s="79">
        <v>100</v>
      </c>
      <c r="L50" s="77" t="s">
        <v>140</v>
      </c>
      <c r="M50" s="77" t="s">
        <v>39</v>
      </c>
      <c r="N50" s="77" t="s">
        <v>41</v>
      </c>
      <c r="O50" s="77" t="s">
        <v>41</v>
      </c>
    </row>
    <row r="51" spans="2:15" ht="24.75" x14ac:dyDescent="0.25">
      <c r="B51" s="74" t="s">
        <v>34</v>
      </c>
      <c r="C51" s="74" t="s">
        <v>4</v>
      </c>
      <c r="D51" s="74" t="s">
        <v>141</v>
      </c>
      <c r="E51" s="75" t="s">
        <v>142</v>
      </c>
      <c r="F51" s="76">
        <v>1</v>
      </c>
      <c r="G51" s="77" t="s">
        <v>37</v>
      </c>
      <c r="H51" s="78">
        <v>44543</v>
      </c>
      <c r="I51" s="77">
        <v>10</v>
      </c>
      <c r="J51" s="78">
        <v>44543</v>
      </c>
      <c r="K51" s="79">
        <v>400</v>
      </c>
      <c r="L51" s="77" t="s">
        <v>143</v>
      </c>
      <c r="M51" s="77" t="s">
        <v>39</v>
      </c>
      <c r="N51" s="77" t="s">
        <v>41</v>
      </c>
      <c r="O51" s="77" t="s">
        <v>41</v>
      </c>
    </row>
    <row r="52" spans="2:15" ht="72.75" x14ac:dyDescent="0.25">
      <c r="B52" s="74" t="s">
        <v>34</v>
      </c>
      <c r="C52" s="74" t="s">
        <v>4</v>
      </c>
      <c r="D52" s="74" t="s">
        <v>144</v>
      </c>
      <c r="E52" s="75" t="s">
        <v>145</v>
      </c>
      <c r="F52" s="76">
        <v>1</v>
      </c>
      <c r="G52" s="77" t="s">
        <v>37</v>
      </c>
      <c r="H52" s="78">
        <v>44440</v>
      </c>
      <c r="I52" s="77">
        <v>10</v>
      </c>
      <c r="J52" s="78">
        <v>44440</v>
      </c>
      <c r="K52" s="79">
        <v>70</v>
      </c>
      <c r="L52" s="77" t="s">
        <v>146</v>
      </c>
      <c r="M52" s="77" t="s">
        <v>39</v>
      </c>
      <c r="N52" s="77" t="s">
        <v>41</v>
      </c>
      <c r="O52" s="77" t="s">
        <v>41</v>
      </c>
    </row>
    <row r="53" spans="2:15" ht="72.75" x14ac:dyDescent="0.25">
      <c r="B53" s="74" t="s">
        <v>34</v>
      </c>
      <c r="C53" s="74" t="s">
        <v>4</v>
      </c>
      <c r="D53" s="74" t="s">
        <v>147</v>
      </c>
      <c r="E53" s="75" t="s">
        <v>148</v>
      </c>
      <c r="F53" s="76">
        <v>1</v>
      </c>
      <c r="G53" s="77" t="s">
        <v>37</v>
      </c>
      <c r="H53" s="78">
        <v>44440</v>
      </c>
      <c r="I53" s="77">
        <v>10</v>
      </c>
      <c r="J53" s="78">
        <v>44440</v>
      </c>
      <c r="K53" s="79">
        <v>70</v>
      </c>
      <c r="L53" s="77" t="s">
        <v>146</v>
      </c>
      <c r="M53" s="77" t="s">
        <v>39</v>
      </c>
      <c r="N53" s="77" t="s">
        <v>41</v>
      </c>
      <c r="O53" s="77" t="s">
        <v>41</v>
      </c>
    </row>
    <row r="54" spans="2:15" ht="72.75" x14ac:dyDescent="0.25">
      <c r="B54" s="74" t="s">
        <v>34</v>
      </c>
      <c r="C54" s="74" t="s">
        <v>4</v>
      </c>
      <c r="D54" s="74" t="s">
        <v>149</v>
      </c>
      <c r="E54" s="75" t="s">
        <v>150</v>
      </c>
      <c r="F54" s="76">
        <v>1</v>
      </c>
      <c r="G54" s="77" t="s">
        <v>37</v>
      </c>
      <c r="H54" s="78">
        <v>44440</v>
      </c>
      <c r="I54" s="77">
        <v>10</v>
      </c>
      <c r="J54" s="78">
        <v>44440</v>
      </c>
      <c r="K54" s="79">
        <v>70</v>
      </c>
      <c r="L54" s="77" t="s">
        <v>146</v>
      </c>
      <c r="M54" s="77" t="s">
        <v>39</v>
      </c>
      <c r="N54" s="77" t="s">
        <v>41</v>
      </c>
      <c r="O54" s="77" t="s">
        <v>41</v>
      </c>
    </row>
    <row r="55" spans="2:15" ht="72.75" x14ac:dyDescent="0.25">
      <c r="B55" s="74" t="s">
        <v>34</v>
      </c>
      <c r="C55" s="74" t="s">
        <v>4</v>
      </c>
      <c r="D55" s="74" t="s">
        <v>151</v>
      </c>
      <c r="E55" s="75" t="s">
        <v>152</v>
      </c>
      <c r="F55" s="76">
        <v>1</v>
      </c>
      <c r="G55" s="77" t="s">
        <v>37</v>
      </c>
      <c r="H55" s="78">
        <v>44440</v>
      </c>
      <c r="I55" s="77">
        <v>10</v>
      </c>
      <c r="J55" s="78">
        <v>44440</v>
      </c>
      <c r="K55" s="79">
        <v>70</v>
      </c>
      <c r="L55" s="77" t="s">
        <v>146</v>
      </c>
      <c r="M55" s="77" t="s">
        <v>39</v>
      </c>
      <c r="N55" s="77" t="s">
        <v>41</v>
      </c>
      <c r="O55" s="77" t="s">
        <v>41</v>
      </c>
    </row>
    <row r="56" spans="2:15" ht="75" customHeight="1" x14ac:dyDescent="0.25">
      <c r="B56" s="74" t="s">
        <v>34</v>
      </c>
      <c r="C56" s="74" t="s">
        <v>4</v>
      </c>
      <c r="D56" s="74" t="s">
        <v>153</v>
      </c>
      <c r="E56" s="75" t="s">
        <v>154</v>
      </c>
      <c r="F56" s="76">
        <v>1</v>
      </c>
      <c r="G56" s="77" t="s">
        <v>37</v>
      </c>
      <c r="H56" s="78">
        <v>44440</v>
      </c>
      <c r="I56" s="77">
        <v>10</v>
      </c>
      <c r="J56" s="78">
        <v>44440</v>
      </c>
      <c r="K56" s="79">
        <v>70</v>
      </c>
      <c r="L56" s="77" t="s">
        <v>146</v>
      </c>
      <c r="M56" s="77" t="s">
        <v>39</v>
      </c>
      <c r="N56" s="77" t="s">
        <v>41</v>
      </c>
      <c r="O56" s="77" t="s">
        <v>41</v>
      </c>
    </row>
    <row r="57" spans="2:15" ht="73.5" customHeight="1" x14ac:dyDescent="0.25">
      <c r="B57" s="74" t="s">
        <v>34</v>
      </c>
      <c r="C57" s="74" t="s">
        <v>4</v>
      </c>
      <c r="D57" s="74" t="s">
        <v>155</v>
      </c>
      <c r="E57" s="75" t="s">
        <v>156</v>
      </c>
      <c r="F57" s="76">
        <v>1</v>
      </c>
      <c r="G57" s="77" t="s">
        <v>37</v>
      </c>
      <c r="H57" s="78">
        <v>44440</v>
      </c>
      <c r="I57" s="77">
        <v>10</v>
      </c>
      <c r="J57" s="78">
        <v>44440</v>
      </c>
      <c r="K57" s="79">
        <v>70</v>
      </c>
      <c r="L57" s="77" t="s">
        <v>146</v>
      </c>
      <c r="M57" s="77" t="s">
        <v>39</v>
      </c>
      <c r="N57" s="77" t="s">
        <v>41</v>
      </c>
      <c r="O57" s="77" t="s">
        <v>41</v>
      </c>
    </row>
    <row r="58" spans="2:15" ht="72.75" x14ac:dyDescent="0.25">
      <c r="B58" s="74" t="s">
        <v>34</v>
      </c>
      <c r="C58" s="74" t="s">
        <v>4</v>
      </c>
      <c r="D58" s="74" t="s">
        <v>157</v>
      </c>
      <c r="E58" s="75" t="s">
        <v>158</v>
      </c>
      <c r="F58" s="76">
        <v>1</v>
      </c>
      <c r="G58" s="77" t="s">
        <v>37</v>
      </c>
      <c r="H58" s="78">
        <v>44440</v>
      </c>
      <c r="I58" s="77">
        <v>10</v>
      </c>
      <c r="J58" s="78">
        <v>44440</v>
      </c>
      <c r="K58" s="79">
        <v>70</v>
      </c>
      <c r="L58" s="77" t="s">
        <v>146</v>
      </c>
      <c r="M58" s="77" t="s">
        <v>39</v>
      </c>
      <c r="N58" s="77" t="s">
        <v>41</v>
      </c>
      <c r="O58" s="77" t="s">
        <v>41</v>
      </c>
    </row>
    <row r="59" spans="2:15" ht="72.75" x14ac:dyDescent="0.25">
      <c r="B59" s="74" t="s">
        <v>34</v>
      </c>
      <c r="C59" s="74" t="s">
        <v>4</v>
      </c>
      <c r="D59" s="74" t="s">
        <v>159</v>
      </c>
      <c r="E59" s="75" t="s">
        <v>160</v>
      </c>
      <c r="F59" s="76">
        <v>1</v>
      </c>
      <c r="G59" s="77" t="s">
        <v>37</v>
      </c>
      <c r="H59" s="78">
        <v>44440</v>
      </c>
      <c r="I59" s="77">
        <v>10</v>
      </c>
      <c r="J59" s="78">
        <v>44440</v>
      </c>
      <c r="K59" s="79">
        <v>70</v>
      </c>
      <c r="L59" s="77" t="s">
        <v>146</v>
      </c>
      <c r="M59" s="77" t="s">
        <v>39</v>
      </c>
      <c r="N59" s="77" t="s">
        <v>41</v>
      </c>
      <c r="O59" s="77" t="s">
        <v>41</v>
      </c>
    </row>
    <row r="60" spans="2:15" x14ac:dyDescent="0.25">
      <c r="B60" s="74" t="s">
        <v>34</v>
      </c>
      <c r="C60" s="74" t="s">
        <v>4</v>
      </c>
      <c r="D60" s="74" t="s">
        <v>161</v>
      </c>
      <c r="E60" s="75" t="s">
        <v>162</v>
      </c>
      <c r="F60" s="76">
        <v>1</v>
      </c>
      <c r="G60" s="77" t="s">
        <v>37</v>
      </c>
      <c r="H60" s="78">
        <v>43734</v>
      </c>
      <c r="I60" s="77">
        <v>10</v>
      </c>
      <c r="J60" s="78">
        <v>43734</v>
      </c>
      <c r="K60" s="79">
        <v>120</v>
      </c>
      <c r="L60" s="77" t="s">
        <v>146</v>
      </c>
      <c r="M60" s="77" t="s">
        <v>39</v>
      </c>
      <c r="N60" s="77" t="s">
        <v>41</v>
      </c>
      <c r="O60" s="77" t="s">
        <v>41</v>
      </c>
    </row>
    <row r="61" spans="2:15" x14ac:dyDescent="0.25">
      <c r="B61" s="74" t="s">
        <v>34</v>
      </c>
      <c r="C61" s="74" t="s">
        <v>4</v>
      </c>
      <c r="D61" s="74" t="s">
        <v>163</v>
      </c>
      <c r="E61" s="75" t="s">
        <v>164</v>
      </c>
      <c r="F61" s="76">
        <v>1</v>
      </c>
      <c r="G61" s="77" t="s">
        <v>37</v>
      </c>
      <c r="H61" s="78">
        <v>43734</v>
      </c>
      <c r="I61" s="77">
        <v>10</v>
      </c>
      <c r="J61" s="78">
        <v>43734</v>
      </c>
      <c r="K61" s="79">
        <v>120</v>
      </c>
      <c r="L61" s="77" t="s">
        <v>146</v>
      </c>
      <c r="M61" s="77" t="s">
        <v>39</v>
      </c>
      <c r="N61" s="77" t="s">
        <v>41</v>
      </c>
      <c r="O61" s="77" t="s">
        <v>41</v>
      </c>
    </row>
    <row r="62" spans="2:15" x14ac:dyDescent="0.25">
      <c r="B62" s="74" t="s">
        <v>34</v>
      </c>
      <c r="C62" s="74" t="s">
        <v>4</v>
      </c>
      <c r="D62" s="74" t="s">
        <v>165</v>
      </c>
      <c r="E62" s="75" t="s">
        <v>166</v>
      </c>
      <c r="F62" s="76">
        <v>1</v>
      </c>
      <c r="G62" s="77" t="s">
        <v>37</v>
      </c>
      <c r="H62" s="78">
        <v>43734</v>
      </c>
      <c r="I62" s="77">
        <v>10</v>
      </c>
      <c r="J62" s="78">
        <v>43734</v>
      </c>
      <c r="K62" s="79">
        <v>120</v>
      </c>
      <c r="L62" s="77" t="s">
        <v>146</v>
      </c>
      <c r="M62" s="77" t="s">
        <v>39</v>
      </c>
      <c r="N62" s="77" t="s">
        <v>41</v>
      </c>
      <c r="O62" s="77" t="s">
        <v>41</v>
      </c>
    </row>
    <row r="63" spans="2:15" x14ac:dyDescent="0.25">
      <c r="B63" s="74" t="s">
        <v>34</v>
      </c>
      <c r="C63" s="74" t="s">
        <v>4</v>
      </c>
      <c r="D63" s="74" t="s">
        <v>167</v>
      </c>
      <c r="E63" s="75" t="s">
        <v>168</v>
      </c>
      <c r="F63" s="76">
        <v>1</v>
      </c>
      <c r="G63" s="77" t="s">
        <v>37</v>
      </c>
      <c r="H63" s="78">
        <v>43734</v>
      </c>
      <c r="I63" s="77">
        <v>10</v>
      </c>
      <c r="J63" s="78">
        <v>43734</v>
      </c>
      <c r="K63" s="79">
        <v>120</v>
      </c>
      <c r="L63" s="77" t="s">
        <v>146</v>
      </c>
      <c r="M63" s="77" t="s">
        <v>39</v>
      </c>
      <c r="N63" s="77" t="s">
        <v>41</v>
      </c>
      <c r="O63" s="77" t="s">
        <v>41</v>
      </c>
    </row>
    <row r="64" spans="2:15" x14ac:dyDescent="0.25">
      <c r="B64" s="74" t="s">
        <v>34</v>
      </c>
      <c r="C64" s="74" t="s">
        <v>4</v>
      </c>
      <c r="D64" s="74" t="s">
        <v>169</v>
      </c>
      <c r="E64" s="75" t="s">
        <v>170</v>
      </c>
      <c r="F64" s="76">
        <v>1</v>
      </c>
      <c r="G64" s="77" t="s">
        <v>37</v>
      </c>
      <c r="H64" s="78">
        <v>43734</v>
      </c>
      <c r="I64" s="77">
        <v>10</v>
      </c>
      <c r="J64" s="78">
        <v>43734</v>
      </c>
      <c r="K64" s="79">
        <v>120</v>
      </c>
      <c r="L64" s="77" t="s">
        <v>146</v>
      </c>
      <c r="M64" s="77" t="s">
        <v>39</v>
      </c>
      <c r="N64" s="77" t="s">
        <v>41</v>
      </c>
      <c r="O64" s="77" t="s">
        <v>41</v>
      </c>
    </row>
    <row r="65" spans="2:15" ht="24.75" x14ac:dyDescent="0.25">
      <c r="B65" s="74" t="s">
        <v>34</v>
      </c>
      <c r="C65" s="74" t="s">
        <v>4</v>
      </c>
      <c r="D65" s="74" t="s">
        <v>171</v>
      </c>
      <c r="E65" s="75" t="s">
        <v>172</v>
      </c>
      <c r="F65" s="76">
        <v>1</v>
      </c>
      <c r="G65" s="77" t="s">
        <v>37</v>
      </c>
      <c r="H65" s="78">
        <v>42738</v>
      </c>
      <c r="I65" s="77">
        <v>10</v>
      </c>
      <c r="J65" s="78">
        <v>42738</v>
      </c>
      <c r="K65" s="79">
        <v>150</v>
      </c>
      <c r="L65" s="77" t="s">
        <v>146</v>
      </c>
      <c r="M65" s="77" t="s">
        <v>39</v>
      </c>
      <c r="N65" s="77" t="s">
        <v>41</v>
      </c>
      <c r="O65" s="77" t="s">
        <v>41</v>
      </c>
    </row>
    <row r="66" spans="2:15" x14ac:dyDescent="0.25">
      <c r="B66" s="74" t="s">
        <v>34</v>
      </c>
      <c r="C66" s="74" t="s">
        <v>4</v>
      </c>
      <c r="D66" s="74" t="s">
        <v>173</v>
      </c>
      <c r="E66" s="75" t="s">
        <v>174</v>
      </c>
      <c r="F66" s="76">
        <v>1</v>
      </c>
      <c r="G66" s="77" t="s">
        <v>37</v>
      </c>
      <c r="H66" s="78">
        <v>44484</v>
      </c>
      <c r="I66" s="77">
        <v>10</v>
      </c>
      <c r="J66" s="78">
        <v>44484</v>
      </c>
      <c r="K66" s="79">
        <v>150</v>
      </c>
      <c r="L66" s="77" t="s">
        <v>175</v>
      </c>
      <c r="M66" s="77" t="s">
        <v>39</v>
      </c>
      <c r="N66" s="77" t="s">
        <v>41</v>
      </c>
      <c r="O66" s="77" t="s">
        <v>41</v>
      </c>
    </row>
    <row r="67" spans="2:15" ht="36.75" x14ac:dyDescent="0.25">
      <c r="B67" s="74" t="s">
        <v>34</v>
      </c>
      <c r="C67" s="74" t="s">
        <v>4</v>
      </c>
      <c r="D67" s="74" t="s">
        <v>176</v>
      </c>
      <c r="E67" s="75" t="s">
        <v>177</v>
      </c>
      <c r="F67" s="76">
        <v>1</v>
      </c>
      <c r="G67" s="77" t="s">
        <v>37</v>
      </c>
      <c r="H67" s="78">
        <v>43703</v>
      </c>
      <c r="I67" s="77">
        <v>10</v>
      </c>
      <c r="J67" s="78">
        <v>43703</v>
      </c>
      <c r="K67" s="79">
        <v>150</v>
      </c>
      <c r="L67" s="77"/>
      <c r="M67" s="77" t="s">
        <v>39</v>
      </c>
      <c r="N67" s="77" t="s">
        <v>41</v>
      </c>
      <c r="O67" s="77" t="s">
        <v>178</v>
      </c>
    </row>
    <row r="68" spans="2:15" x14ac:dyDescent="0.25">
      <c r="B68" s="74" t="s">
        <v>34</v>
      </c>
      <c r="C68" s="74" t="s">
        <v>4</v>
      </c>
      <c r="D68" s="74" t="s">
        <v>179</v>
      </c>
      <c r="E68" s="75" t="s">
        <v>180</v>
      </c>
      <c r="F68" s="76">
        <v>1</v>
      </c>
      <c r="G68" s="77" t="s">
        <v>37</v>
      </c>
      <c r="H68" s="78">
        <v>43734</v>
      </c>
      <c r="I68" s="77">
        <v>10</v>
      </c>
      <c r="J68" s="78">
        <v>43734</v>
      </c>
      <c r="K68" s="79">
        <v>2000</v>
      </c>
      <c r="L68" s="77" t="s">
        <v>181</v>
      </c>
      <c r="M68" s="77" t="s">
        <v>39</v>
      </c>
      <c r="N68" s="77" t="s">
        <v>41</v>
      </c>
      <c r="O68" s="77" t="s">
        <v>41</v>
      </c>
    </row>
    <row r="69" spans="2:15" ht="24.75" x14ac:dyDescent="0.25">
      <c r="B69" s="74" t="s">
        <v>34</v>
      </c>
      <c r="C69" s="74" t="s">
        <v>4</v>
      </c>
      <c r="D69" s="74" t="s">
        <v>182</v>
      </c>
      <c r="E69" s="75" t="s">
        <v>183</v>
      </c>
      <c r="F69" s="76">
        <v>1</v>
      </c>
      <c r="G69" s="77" t="s">
        <v>37</v>
      </c>
      <c r="H69" s="78">
        <v>42738</v>
      </c>
      <c r="I69" s="77">
        <v>10</v>
      </c>
      <c r="J69" s="78">
        <v>42738</v>
      </c>
      <c r="K69" s="79">
        <v>375</v>
      </c>
      <c r="L69" s="77" t="s">
        <v>146</v>
      </c>
      <c r="M69" s="77" t="s">
        <v>39</v>
      </c>
      <c r="N69" s="77" t="s">
        <v>41</v>
      </c>
      <c r="O69" s="77" t="s">
        <v>41</v>
      </c>
    </row>
    <row r="70" spans="2:15" x14ac:dyDescent="0.25">
      <c r="B70" s="74" t="s">
        <v>34</v>
      </c>
      <c r="C70" s="74" t="s">
        <v>4</v>
      </c>
      <c r="D70" s="74" t="s">
        <v>184</v>
      </c>
      <c r="E70" s="75" t="s">
        <v>185</v>
      </c>
      <c r="F70" s="76">
        <v>1</v>
      </c>
      <c r="G70" s="77" t="s">
        <v>37</v>
      </c>
      <c r="H70" s="78">
        <v>44459</v>
      </c>
      <c r="I70" s="77">
        <v>10</v>
      </c>
      <c r="J70" s="78">
        <v>44459</v>
      </c>
      <c r="K70" s="79">
        <v>400</v>
      </c>
      <c r="L70" s="77" t="s">
        <v>186</v>
      </c>
      <c r="M70" s="77" t="s">
        <v>39</v>
      </c>
      <c r="N70" s="77" t="s">
        <v>41</v>
      </c>
      <c r="O70" s="77" t="s">
        <v>41</v>
      </c>
    </row>
    <row r="71" spans="2:15" ht="24.75" x14ac:dyDescent="0.25">
      <c r="B71" s="74" t="s">
        <v>34</v>
      </c>
      <c r="C71" s="74" t="s">
        <v>4</v>
      </c>
      <c r="D71" s="74" t="s">
        <v>187</v>
      </c>
      <c r="E71" s="75" t="s">
        <v>188</v>
      </c>
      <c r="F71" s="76">
        <v>1</v>
      </c>
      <c r="G71" s="77" t="s">
        <v>37</v>
      </c>
      <c r="H71" s="78">
        <v>43734</v>
      </c>
      <c r="I71" s="77">
        <v>10</v>
      </c>
      <c r="J71" s="78">
        <v>43734</v>
      </c>
      <c r="K71" s="79">
        <v>340</v>
      </c>
      <c r="L71" s="77" t="s">
        <v>80</v>
      </c>
      <c r="M71" s="77" t="s">
        <v>39</v>
      </c>
      <c r="N71" s="77" t="s">
        <v>41</v>
      </c>
      <c r="O71" s="77" t="s">
        <v>41</v>
      </c>
    </row>
    <row r="72" spans="2:15" ht="24.75" x14ac:dyDescent="0.25">
      <c r="B72" s="74" t="s">
        <v>34</v>
      </c>
      <c r="C72" s="74" t="s">
        <v>4</v>
      </c>
      <c r="D72" s="74" t="s">
        <v>189</v>
      </c>
      <c r="E72" s="75" t="s">
        <v>188</v>
      </c>
      <c r="F72" s="76">
        <v>1</v>
      </c>
      <c r="G72" s="77" t="s">
        <v>37</v>
      </c>
      <c r="H72" s="78">
        <v>43734</v>
      </c>
      <c r="I72" s="77">
        <v>10</v>
      </c>
      <c r="J72" s="78">
        <v>43734</v>
      </c>
      <c r="K72" s="79">
        <v>340</v>
      </c>
      <c r="L72" s="77" t="s">
        <v>80</v>
      </c>
      <c r="M72" s="77" t="s">
        <v>39</v>
      </c>
      <c r="N72" s="77" t="s">
        <v>41</v>
      </c>
      <c r="O72" s="77" t="s">
        <v>41</v>
      </c>
    </row>
    <row r="73" spans="2:15" x14ac:dyDescent="0.25">
      <c r="B73" s="74" t="s">
        <v>34</v>
      </c>
      <c r="C73" s="74" t="s">
        <v>4</v>
      </c>
      <c r="D73" s="74" t="s">
        <v>190</v>
      </c>
      <c r="E73" s="75" t="s">
        <v>191</v>
      </c>
      <c r="F73" s="76">
        <v>1</v>
      </c>
      <c r="G73" s="77" t="s">
        <v>37</v>
      </c>
      <c r="H73" s="78">
        <v>43734</v>
      </c>
      <c r="I73" s="77">
        <v>10</v>
      </c>
      <c r="J73" s="78">
        <v>43734</v>
      </c>
      <c r="K73" s="79">
        <v>150</v>
      </c>
      <c r="L73" s="77" t="s">
        <v>80</v>
      </c>
      <c r="M73" s="77" t="s">
        <v>39</v>
      </c>
      <c r="N73" s="77" t="s">
        <v>41</v>
      </c>
      <c r="O73" s="77" t="s">
        <v>41</v>
      </c>
    </row>
    <row r="74" spans="2:15" x14ac:dyDescent="0.25">
      <c r="B74" s="74" t="s">
        <v>34</v>
      </c>
      <c r="C74" s="74" t="s">
        <v>4</v>
      </c>
      <c r="D74" s="74" t="s">
        <v>192</v>
      </c>
      <c r="E74" s="75" t="s">
        <v>193</v>
      </c>
      <c r="F74" s="76">
        <v>1</v>
      </c>
      <c r="G74" s="77" t="s">
        <v>37</v>
      </c>
      <c r="H74" s="78">
        <v>43734</v>
      </c>
      <c r="I74" s="77">
        <v>10</v>
      </c>
      <c r="J74" s="78">
        <v>43734</v>
      </c>
      <c r="K74" s="79">
        <v>400</v>
      </c>
      <c r="L74" s="77" t="s">
        <v>194</v>
      </c>
      <c r="M74" s="77" t="s">
        <v>39</v>
      </c>
      <c r="N74" s="77" t="s">
        <v>41</v>
      </c>
      <c r="O74" s="77" t="s">
        <v>41</v>
      </c>
    </row>
    <row r="75" spans="2:15" x14ac:dyDescent="0.25">
      <c r="B75" s="74" t="s">
        <v>34</v>
      </c>
      <c r="C75" s="74" t="s">
        <v>4</v>
      </c>
      <c r="D75" s="74" t="s">
        <v>195</v>
      </c>
      <c r="E75" s="75" t="s">
        <v>196</v>
      </c>
      <c r="F75" s="76">
        <v>1</v>
      </c>
      <c r="G75" s="77" t="s">
        <v>37</v>
      </c>
      <c r="H75" s="78">
        <v>43703</v>
      </c>
      <c r="I75" s="77">
        <v>10</v>
      </c>
      <c r="J75" s="78">
        <v>43703</v>
      </c>
      <c r="K75" s="79">
        <v>100</v>
      </c>
      <c r="L75" s="77" t="s">
        <v>38</v>
      </c>
      <c r="M75" s="77" t="s">
        <v>39</v>
      </c>
      <c r="N75" s="77" t="s">
        <v>41</v>
      </c>
      <c r="O75" s="77" t="s">
        <v>41</v>
      </c>
    </row>
    <row r="76" spans="2:15" x14ac:dyDescent="0.25">
      <c r="B76" s="74" t="s">
        <v>34</v>
      </c>
      <c r="C76" s="74" t="s">
        <v>4</v>
      </c>
      <c r="D76" s="74" t="s">
        <v>197</v>
      </c>
      <c r="E76" s="75" t="s">
        <v>198</v>
      </c>
      <c r="F76" s="76">
        <v>1</v>
      </c>
      <c r="G76" s="77" t="s">
        <v>37</v>
      </c>
      <c r="H76" s="78">
        <v>42738</v>
      </c>
      <c r="I76" s="77">
        <v>10</v>
      </c>
      <c r="J76" s="78">
        <v>42738</v>
      </c>
      <c r="K76" s="79">
        <v>120</v>
      </c>
      <c r="L76" s="77" t="s">
        <v>38</v>
      </c>
      <c r="M76" s="77" t="s">
        <v>39</v>
      </c>
      <c r="N76" s="77" t="s">
        <v>41</v>
      </c>
      <c r="O76" s="77" t="s">
        <v>199</v>
      </c>
    </row>
    <row r="77" spans="2:15" x14ac:dyDescent="0.25">
      <c r="B77" s="74" t="s">
        <v>34</v>
      </c>
      <c r="C77" s="74" t="s">
        <v>4</v>
      </c>
      <c r="D77" s="74" t="s">
        <v>200</v>
      </c>
      <c r="E77" s="75" t="s">
        <v>201</v>
      </c>
      <c r="F77" s="76">
        <v>1</v>
      </c>
      <c r="G77" s="77" t="s">
        <v>37</v>
      </c>
      <c r="H77" s="78">
        <v>42738</v>
      </c>
      <c r="I77" s="77">
        <v>10</v>
      </c>
      <c r="J77" s="78">
        <v>42738</v>
      </c>
      <c r="K77" s="79">
        <v>120</v>
      </c>
      <c r="L77" s="77" t="s">
        <v>38</v>
      </c>
      <c r="M77" s="77"/>
      <c r="N77" s="77"/>
      <c r="O77" s="77" t="s">
        <v>202</v>
      </c>
    </row>
    <row r="78" spans="2:15" x14ac:dyDescent="0.25">
      <c r="B78" s="74" t="s">
        <v>34</v>
      </c>
      <c r="C78" s="74" t="s">
        <v>4</v>
      </c>
      <c r="D78" s="74" t="s">
        <v>203</v>
      </c>
      <c r="E78" s="75" t="s">
        <v>201</v>
      </c>
      <c r="F78" s="76">
        <v>1</v>
      </c>
      <c r="G78" s="77" t="s">
        <v>37</v>
      </c>
      <c r="H78" s="78">
        <v>42738</v>
      </c>
      <c r="I78" s="77">
        <v>10</v>
      </c>
      <c r="J78" s="78">
        <v>42738</v>
      </c>
      <c r="K78" s="79">
        <v>150</v>
      </c>
      <c r="L78" s="77" t="s">
        <v>38</v>
      </c>
      <c r="M78" s="77" t="s">
        <v>39</v>
      </c>
      <c r="N78" s="77" t="s">
        <v>41</v>
      </c>
      <c r="O78" s="77" t="s">
        <v>41</v>
      </c>
    </row>
    <row r="79" spans="2:15" x14ac:dyDescent="0.25">
      <c r="B79" s="74" t="s">
        <v>34</v>
      </c>
      <c r="C79" s="74" t="s">
        <v>4</v>
      </c>
      <c r="D79" s="74" t="s">
        <v>204</v>
      </c>
      <c r="E79" s="75" t="s">
        <v>205</v>
      </c>
      <c r="F79" s="76">
        <v>1</v>
      </c>
      <c r="G79" s="77" t="s">
        <v>37</v>
      </c>
      <c r="H79" s="78">
        <v>42738</v>
      </c>
      <c r="I79" s="77">
        <v>10</v>
      </c>
      <c r="J79" s="78">
        <v>42738</v>
      </c>
      <c r="K79" s="79">
        <v>120</v>
      </c>
      <c r="L79" s="77" t="s">
        <v>38</v>
      </c>
      <c r="M79" s="77" t="s">
        <v>39</v>
      </c>
      <c r="N79" s="77" t="s">
        <v>41</v>
      </c>
      <c r="O79" s="77" t="s">
        <v>206</v>
      </c>
    </row>
    <row r="80" spans="2:15" x14ac:dyDescent="0.25">
      <c r="B80" s="74" t="s">
        <v>34</v>
      </c>
      <c r="C80" s="74" t="s">
        <v>4</v>
      </c>
      <c r="D80" s="74" t="s">
        <v>207</v>
      </c>
      <c r="E80" s="75" t="s">
        <v>208</v>
      </c>
      <c r="F80" s="76">
        <v>1</v>
      </c>
      <c r="G80" s="77" t="s">
        <v>37</v>
      </c>
      <c r="H80" s="78">
        <v>42738</v>
      </c>
      <c r="I80" s="77">
        <v>10</v>
      </c>
      <c r="J80" s="78">
        <v>42738</v>
      </c>
      <c r="K80" s="79">
        <v>120</v>
      </c>
      <c r="L80" s="77" t="s">
        <v>38</v>
      </c>
      <c r="M80" s="77" t="s">
        <v>136</v>
      </c>
      <c r="N80" s="77" t="s">
        <v>137</v>
      </c>
      <c r="O80" s="77" t="s">
        <v>137</v>
      </c>
    </row>
    <row r="81" spans="2:15" x14ac:dyDescent="0.25">
      <c r="B81" s="74" t="s">
        <v>34</v>
      </c>
      <c r="C81" s="74" t="s">
        <v>4</v>
      </c>
      <c r="D81" s="74" t="s">
        <v>209</v>
      </c>
      <c r="E81" s="75" t="s">
        <v>210</v>
      </c>
      <c r="F81" s="76">
        <v>1</v>
      </c>
      <c r="G81" s="77" t="s">
        <v>37</v>
      </c>
      <c r="H81" s="78">
        <v>42738</v>
      </c>
      <c r="I81" s="77">
        <v>10</v>
      </c>
      <c r="J81" s="78">
        <v>42738</v>
      </c>
      <c r="K81" s="79">
        <v>120</v>
      </c>
      <c r="L81" s="77" t="s">
        <v>38</v>
      </c>
      <c r="M81" s="77" t="s">
        <v>136</v>
      </c>
      <c r="N81" s="77" t="s">
        <v>137</v>
      </c>
      <c r="O81" s="77" t="s">
        <v>137</v>
      </c>
    </row>
    <row r="82" spans="2:15" x14ac:dyDescent="0.25">
      <c r="B82" s="74" t="s">
        <v>34</v>
      </c>
      <c r="C82" s="74" t="s">
        <v>4</v>
      </c>
      <c r="D82" s="74" t="s">
        <v>211</v>
      </c>
      <c r="E82" s="75" t="s">
        <v>212</v>
      </c>
      <c r="F82" s="76">
        <v>1</v>
      </c>
      <c r="G82" s="77" t="s">
        <v>37</v>
      </c>
      <c r="H82" s="78">
        <v>42738</v>
      </c>
      <c r="I82" s="77">
        <v>10</v>
      </c>
      <c r="J82" s="78">
        <v>42738</v>
      </c>
      <c r="K82" s="79">
        <v>120</v>
      </c>
      <c r="L82" s="77" t="s">
        <v>38</v>
      </c>
      <c r="M82" s="77" t="s">
        <v>136</v>
      </c>
      <c r="N82" s="77" t="s">
        <v>137</v>
      </c>
      <c r="O82" s="77" t="s">
        <v>137</v>
      </c>
    </row>
    <row r="83" spans="2:15" x14ac:dyDescent="0.25">
      <c r="B83" s="74" t="s">
        <v>34</v>
      </c>
      <c r="C83" s="74" t="s">
        <v>4</v>
      </c>
      <c r="D83" s="74" t="s">
        <v>213</v>
      </c>
      <c r="E83" s="75" t="s">
        <v>214</v>
      </c>
      <c r="F83" s="76">
        <v>1</v>
      </c>
      <c r="G83" s="77" t="s">
        <v>37</v>
      </c>
      <c r="H83" s="78">
        <v>42738</v>
      </c>
      <c r="I83" s="77">
        <v>10</v>
      </c>
      <c r="J83" s="78">
        <v>42738</v>
      </c>
      <c r="K83" s="79">
        <v>120</v>
      </c>
      <c r="L83" s="77" t="s">
        <v>38</v>
      </c>
      <c r="M83" s="77" t="s">
        <v>136</v>
      </c>
      <c r="N83" s="77" t="s">
        <v>137</v>
      </c>
      <c r="O83" s="77" t="s">
        <v>137</v>
      </c>
    </row>
    <row r="84" spans="2:15" x14ac:dyDescent="0.25">
      <c r="B84" s="74" t="s">
        <v>34</v>
      </c>
      <c r="C84" s="74" t="s">
        <v>4</v>
      </c>
      <c r="D84" s="74" t="s">
        <v>215</v>
      </c>
      <c r="E84" s="75" t="s">
        <v>216</v>
      </c>
      <c r="F84" s="76">
        <v>1</v>
      </c>
      <c r="G84" s="77" t="s">
        <v>37</v>
      </c>
      <c r="H84" s="78">
        <v>42738</v>
      </c>
      <c r="I84" s="77">
        <v>10</v>
      </c>
      <c r="J84" s="78">
        <v>42738</v>
      </c>
      <c r="K84" s="79">
        <v>120</v>
      </c>
      <c r="L84" s="77" t="s">
        <v>38</v>
      </c>
      <c r="M84" s="77" t="s">
        <v>136</v>
      </c>
      <c r="N84" s="77" t="s">
        <v>137</v>
      </c>
      <c r="O84" s="77" t="s">
        <v>137</v>
      </c>
    </row>
    <row r="85" spans="2:15" x14ac:dyDescent="0.25">
      <c r="B85" s="74" t="s">
        <v>34</v>
      </c>
      <c r="C85" s="74" t="s">
        <v>4</v>
      </c>
      <c r="D85" s="74" t="s">
        <v>217</v>
      </c>
      <c r="E85" s="75" t="s">
        <v>218</v>
      </c>
      <c r="F85" s="76">
        <v>1</v>
      </c>
      <c r="G85" s="77" t="s">
        <v>37</v>
      </c>
      <c r="H85" s="78">
        <v>42738</v>
      </c>
      <c r="I85" s="77">
        <v>10</v>
      </c>
      <c r="J85" s="78">
        <v>42738</v>
      </c>
      <c r="K85" s="79">
        <v>120</v>
      </c>
      <c r="L85" s="77" t="s">
        <v>38</v>
      </c>
      <c r="M85" s="77" t="s">
        <v>136</v>
      </c>
      <c r="N85" s="77" t="s">
        <v>137</v>
      </c>
      <c r="O85" s="77" t="s">
        <v>137</v>
      </c>
    </row>
    <row r="86" spans="2:15" x14ac:dyDescent="0.25">
      <c r="B86" s="74" t="s">
        <v>34</v>
      </c>
      <c r="C86" s="74" t="s">
        <v>4</v>
      </c>
      <c r="D86" s="74" t="s">
        <v>219</v>
      </c>
      <c r="E86" s="75" t="s">
        <v>220</v>
      </c>
      <c r="F86" s="76">
        <v>1</v>
      </c>
      <c r="G86" s="77" t="s">
        <v>37</v>
      </c>
      <c r="H86" s="78">
        <v>42738</v>
      </c>
      <c r="I86" s="77">
        <v>10</v>
      </c>
      <c r="J86" s="78">
        <v>42738</v>
      </c>
      <c r="K86" s="79">
        <v>120</v>
      </c>
      <c r="L86" s="77" t="s">
        <v>38</v>
      </c>
      <c r="M86" s="77" t="s">
        <v>136</v>
      </c>
      <c r="N86" s="77" t="s">
        <v>137</v>
      </c>
      <c r="O86" s="77" t="s">
        <v>137</v>
      </c>
    </row>
    <row r="87" spans="2:15" x14ac:dyDescent="0.25">
      <c r="B87" s="74" t="s">
        <v>34</v>
      </c>
      <c r="C87" s="74" t="s">
        <v>4</v>
      </c>
      <c r="D87" s="74" t="s">
        <v>221</v>
      </c>
      <c r="E87" s="75" t="s">
        <v>222</v>
      </c>
      <c r="F87" s="76">
        <v>1</v>
      </c>
      <c r="G87" s="77" t="s">
        <v>37</v>
      </c>
      <c r="H87" s="78">
        <v>43703</v>
      </c>
      <c r="I87" s="77">
        <v>10</v>
      </c>
      <c r="J87" s="78">
        <v>43703</v>
      </c>
      <c r="K87" s="79">
        <v>100</v>
      </c>
      <c r="L87" s="77" t="s">
        <v>38</v>
      </c>
      <c r="M87" s="77" t="s">
        <v>39</v>
      </c>
      <c r="N87" s="77" t="s">
        <v>41</v>
      </c>
      <c r="O87" s="77" t="s">
        <v>41</v>
      </c>
    </row>
    <row r="88" spans="2:15" x14ac:dyDescent="0.25">
      <c r="B88" s="74" t="s">
        <v>34</v>
      </c>
      <c r="C88" s="74" t="s">
        <v>4</v>
      </c>
      <c r="D88" s="74" t="s">
        <v>223</v>
      </c>
      <c r="E88" s="75" t="s">
        <v>222</v>
      </c>
      <c r="F88" s="76">
        <v>1</v>
      </c>
      <c r="G88" s="77" t="s">
        <v>37</v>
      </c>
      <c r="H88" s="78">
        <v>43703</v>
      </c>
      <c r="I88" s="77">
        <v>10</v>
      </c>
      <c r="J88" s="78">
        <v>43703</v>
      </c>
      <c r="K88" s="79">
        <v>100</v>
      </c>
      <c r="L88" s="77" t="s">
        <v>38</v>
      </c>
      <c r="M88" s="77" t="s">
        <v>39</v>
      </c>
      <c r="N88" s="77" t="s">
        <v>41</v>
      </c>
      <c r="O88" s="77" t="s">
        <v>41</v>
      </c>
    </row>
    <row r="89" spans="2:15" x14ac:dyDescent="0.25">
      <c r="B89" s="74" t="s">
        <v>34</v>
      </c>
      <c r="C89" s="74" t="s">
        <v>4</v>
      </c>
      <c r="D89" s="74" t="s">
        <v>224</v>
      </c>
      <c r="E89" s="75" t="s">
        <v>225</v>
      </c>
      <c r="F89" s="76">
        <v>1</v>
      </c>
      <c r="G89" s="77" t="s">
        <v>37</v>
      </c>
      <c r="H89" s="78">
        <v>42738</v>
      </c>
      <c r="I89" s="77">
        <v>10</v>
      </c>
      <c r="J89" s="78">
        <v>42738</v>
      </c>
      <c r="K89" s="79">
        <v>90</v>
      </c>
      <c r="L89" s="77" t="s">
        <v>38</v>
      </c>
      <c r="M89" s="77" t="s">
        <v>39</v>
      </c>
      <c r="N89" s="77" t="s">
        <v>226</v>
      </c>
      <c r="O89" s="77" t="s">
        <v>41</v>
      </c>
    </row>
    <row r="90" spans="2:15" ht="24.75" x14ac:dyDescent="0.25">
      <c r="B90" s="74" t="s">
        <v>34</v>
      </c>
      <c r="C90" s="74" t="s">
        <v>4</v>
      </c>
      <c r="D90" s="74" t="s">
        <v>227</v>
      </c>
      <c r="E90" s="75" t="s">
        <v>228</v>
      </c>
      <c r="F90" s="76">
        <v>1</v>
      </c>
      <c r="G90" s="77" t="s">
        <v>37</v>
      </c>
      <c r="H90" s="78">
        <v>43734</v>
      </c>
      <c r="I90" s="77">
        <v>10</v>
      </c>
      <c r="J90" s="78">
        <v>43734</v>
      </c>
      <c r="K90" s="79">
        <v>340</v>
      </c>
      <c r="L90" s="77" t="s">
        <v>38</v>
      </c>
      <c r="M90" s="77" t="s">
        <v>39</v>
      </c>
      <c r="N90" s="77" t="s">
        <v>41</v>
      </c>
      <c r="O90" s="77" t="s">
        <v>41</v>
      </c>
    </row>
    <row r="91" spans="2:15" ht="24.75" x14ac:dyDescent="0.25">
      <c r="B91" s="74" t="s">
        <v>34</v>
      </c>
      <c r="C91" s="74" t="s">
        <v>4</v>
      </c>
      <c r="D91" s="74" t="s">
        <v>229</v>
      </c>
      <c r="E91" s="75" t="s">
        <v>230</v>
      </c>
      <c r="F91" s="76">
        <v>1</v>
      </c>
      <c r="G91" s="77" t="s">
        <v>37</v>
      </c>
      <c r="H91" s="78">
        <v>43734</v>
      </c>
      <c r="I91" s="77">
        <v>10</v>
      </c>
      <c r="J91" s="78">
        <v>43734</v>
      </c>
      <c r="K91" s="79">
        <v>340</v>
      </c>
      <c r="L91" s="77" t="s">
        <v>38</v>
      </c>
      <c r="M91" s="77" t="s">
        <v>39</v>
      </c>
      <c r="N91" s="77" t="s">
        <v>41</v>
      </c>
      <c r="O91" s="77" t="s">
        <v>41</v>
      </c>
    </row>
    <row r="92" spans="2:15" x14ac:dyDescent="0.25">
      <c r="B92" s="74" t="s">
        <v>34</v>
      </c>
      <c r="C92" s="74" t="s">
        <v>4</v>
      </c>
      <c r="D92" s="74" t="s">
        <v>231</v>
      </c>
      <c r="E92" s="75" t="s">
        <v>232</v>
      </c>
      <c r="F92" s="76">
        <v>1</v>
      </c>
      <c r="G92" s="77" t="s">
        <v>37</v>
      </c>
      <c r="H92" s="78">
        <v>42738</v>
      </c>
      <c r="I92" s="77">
        <v>10</v>
      </c>
      <c r="J92" s="78">
        <v>42738</v>
      </c>
      <c r="K92" s="79">
        <v>120</v>
      </c>
      <c r="L92" s="77" t="s">
        <v>233</v>
      </c>
      <c r="M92" s="77" t="s">
        <v>136</v>
      </c>
      <c r="N92" s="77" t="s">
        <v>234</v>
      </c>
      <c r="O92" s="77" t="s">
        <v>137</v>
      </c>
    </row>
    <row r="93" spans="2:15" x14ac:dyDescent="0.25">
      <c r="B93" s="74" t="s">
        <v>34</v>
      </c>
      <c r="C93" s="74" t="s">
        <v>4</v>
      </c>
      <c r="D93" s="74" t="s">
        <v>235</v>
      </c>
      <c r="E93" s="75" t="s">
        <v>236</v>
      </c>
      <c r="F93" s="76">
        <v>1</v>
      </c>
      <c r="G93" s="77" t="s">
        <v>37</v>
      </c>
      <c r="H93" s="78">
        <v>42738</v>
      </c>
      <c r="I93" s="77">
        <v>10</v>
      </c>
      <c r="J93" s="78">
        <v>42738</v>
      </c>
      <c r="K93" s="79">
        <v>120</v>
      </c>
      <c r="L93" s="77" t="s">
        <v>233</v>
      </c>
      <c r="M93" s="77"/>
      <c r="N93" s="77" t="s">
        <v>234</v>
      </c>
      <c r="O93" s="77" t="s">
        <v>137</v>
      </c>
    </row>
    <row r="94" spans="2:15" x14ac:dyDescent="0.25">
      <c r="B94" s="74" t="s">
        <v>34</v>
      </c>
      <c r="C94" s="74" t="s">
        <v>4</v>
      </c>
      <c r="D94" s="74" t="s">
        <v>237</v>
      </c>
      <c r="E94" s="75" t="s">
        <v>236</v>
      </c>
      <c r="F94" s="76">
        <v>1</v>
      </c>
      <c r="G94" s="77" t="s">
        <v>37</v>
      </c>
      <c r="H94" s="78">
        <v>42738</v>
      </c>
      <c r="I94" s="77">
        <v>10</v>
      </c>
      <c r="J94" s="78">
        <v>42738</v>
      </c>
      <c r="K94" s="79">
        <v>120</v>
      </c>
      <c r="L94" s="77" t="s">
        <v>238</v>
      </c>
      <c r="M94" s="77" t="s">
        <v>39</v>
      </c>
      <c r="N94" s="77" t="s">
        <v>239</v>
      </c>
      <c r="O94" s="77" t="s">
        <v>41</v>
      </c>
    </row>
    <row r="95" spans="2:15" x14ac:dyDescent="0.25">
      <c r="B95" s="74" t="s">
        <v>34</v>
      </c>
      <c r="C95" s="74" t="s">
        <v>4</v>
      </c>
      <c r="D95" s="74" t="s">
        <v>240</v>
      </c>
      <c r="E95" s="75" t="s">
        <v>241</v>
      </c>
      <c r="F95" s="76">
        <v>1</v>
      </c>
      <c r="G95" s="77" t="s">
        <v>37</v>
      </c>
      <c r="H95" s="78">
        <v>42738</v>
      </c>
      <c r="I95" s="77">
        <v>10</v>
      </c>
      <c r="J95" s="78">
        <v>42738</v>
      </c>
      <c r="K95" s="79">
        <v>115</v>
      </c>
      <c r="L95" s="77" t="s">
        <v>38</v>
      </c>
      <c r="M95" s="77" t="s">
        <v>136</v>
      </c>
      <c r="N95" s="77" t="s">
        <v>137</v>
      </c>
      <c r="O95" s="77" t="s">
        <v>137</v>
      </c>
    </row>
    <row r="96" spans="2:15" ht="24.75" x14ac:dyDescent="0.25">
      <c r="B96" s="74" t="s">
        <v>34</v>
      </c>
      <c r="C96" s="74" t="s">
        <v>4</v>
      </c>
      <c r="D96" s="74" t="s">
        <v>242</v>
      </c>
      <c r="E96" s="75" t="s">
        <v>243</v>
      </c>
      <c r="F96" s="76">
        <v>1</v>
      </c>
      <c r="G96" s="77" t="s">
        <v>37</v>
      </c>
      <c r="H96" s="78">
        <v>42738</v>
      </c>
      <c r="I96" s="77">
        <v>10</v>
      </c>
      <c r="J96" s="78">
        <v>42738</v>
      </c>
      <c r="K96" s="79">
        <v>195</v>
      </c>
      <c r="L96" s="77" t="s">
        <v>38</v>
      </c>
      <c r="M96" s="77" t="s">
        <v>39</v>
      </c>
      <c r="N96" s="77" t="s">
        <v>39</v>
      </c>
      <c r="O96" s="77" t="s">
        <v>41</v>
      </c>
    </row>
    <row r="97" spans="2:15" ht="24.75" x14ac:dyDescent="0.25">
      <c r="B97" s="74" t="s">
        <v>34</v>
      </c>
      <c r="C97" s="74" t="s">
        <v>4</v>
      </c>
      <c r="D97" s="74" t="s">
        <v>244</v>
      </c>
      <c r="E97" s="75" t="s">
        <v>245</v>
      </c>
      <c r="F97" s="76">
        <v>1</v>
      </c>
      <c r="G97" s="77" t="s">
        <v>37</v>
      </c>
      <c r="H97" s="78">
        <v>42738</v>
      </c>
      <c r="I97" s="77">
        <v>10</v>
      </c>
      <c r="J97" s="78">
        <v>42738</v>
      </c>
      <c r="K97" s="79">
        <v>130</v>
      </c>
      <c r="L97" s="77" t="s">
        <v>77</v>
      </c>
      <c r="M97" s="77" t="s">
        <v>39</v>
      </c>
      <c r="N97" s="77" t="s">
        <v>41</v>
      </c>
      <c r="O97" s="77" t="s">
        <v>41</v>
      </c>
    </row>
    <row r="98" spans="2:15" ht="24.75" x14ac:dyDescent="0.25">
      <c r="B98" s="74" t="s">
        <v>34</v>
      </c>
      <c r="C98" s="74" t="s">
        <v>4</v>
      </c>
      <c r="D98" s="74" t="s">
        <v>246</v>
      </c>
      <c r="E98" s="75" t="s">
        <v>245</v>
      </c>
      <c r="F98" s="76">
        <v>1</v>
      </c>
      <c r="G98" s="77" t="s">
        <v>37</v>
      </c>
      <c r="H98" s="78">
        <v>42738</v>
      </c>
      <c r="I98" s="77">
        <v>10</v>
      </c>
      <c r="J98" s="78">
        <v>42738</v>
      </c>
      <c r="K98" s="79">
        <v>130</v>
      </c>
      <c r="L98" s="77" t="s">
        <v>77</v>
      </c>
      <c r="M98" s="77" t="s">
        <v>39</v>
      </c>
      <c r="N98" s="77" t="s">
        <v>41</v>
      </c>
      <c r="O98" s="77" t="s">
        <v>41</v>
      </c>
    </row>
    <row r="99" spans="2:15" ht="36.75" x14ac:dyDescent="0.25">
      <c r="B99" s="74" t="s">
        <v>34</v>
      </c>
      <c r="C99" s="74" t="s">
        <v>4</v>
      </c>
      <c r="D99" s="74" t="s">
        <v>247</v>
      </c>
      <c r="E99" s="75" t="s">
        <v>248</v>
      </c>
      <c r="F99" s="76">
        <v>1</v>
      </c>
      <c r="G99" s="77" t="s">
        <v>37</v>
      </c>
      <c r="H99" s="78">
        <v>42738</v>
      </c>
      <c r="I99" s="77">
        <v>10</v>
      </c>
      <c r="J99" s="78">
        <v>42738</v>
      </c>
      <c r="K99" s="79">
        <v>130</v>
      </c>
      <c r="L99" s="77" t="s">
        <v>38</v>
      </c>
      <c r="M99" s="77" t="s">
        <v>39</v>
      </c>
      <c r="N99" s="77" t="s">
        <v>41</v>
      </c>
      <c r="O99" s="77" t="s">
        <v>41</v>
      </c>
    </row>
    <row r="100" spans="2:15" ht="48.75" x14ac:dyDescent="0.25">
      <c r="B100" s="74" t="s">
        <v>34</v>
      </c>
      <c r="C100" s="74" t="s">
        <v>4</v>
      </c>
      <c r="D100" s="74" t="s">
        <v>249</v>
      </c>
      <c r="E100" s="75" t="s">
        <v>250</v>
      </c>
      <c r="F100" s="76">
        <v>1</v>
      </c>
      <c r="G100" s="77" t="s">
        <v>37</v>
      </c>
      <c r="H100" s="78">
        <v>42738</v>
      </c>
      <c r="I100" s="77">
        <v>10</v>
      </c>
      <c r="J100" s="78">
        <v>42738</v>
      </c>
      <c r="K100" s="79">
        <v>400</v>
      </c>
      <c r="L100" s="77" t="s">
        <v>251</v>
      </c>
      <c r="M100" s="77" t="s">
        <v>39</v>
      </c>
      <c r="N100" s="77" t="s">
        <v>41</v>
      </c>
      <c r="O100" s="77" t="s">
        <v>41</v>
      </c>
    </row>
    <row r="101" spans="2:15" ht="24.75" x14ac:dyDescent="0.25">
      <c r="B101" s="74" t="s">
        <v>34</v>
      </c>
      <c r="C101" s="74" t="s">
        <v>4</v>
      </c>
      <c r="D101" s="74" t="s">
        <v>252</v>
      </c>
      <c r="E101" s="75" t="s">
        <v>253</v>
      </c>
      <c r="F101" s="76">
        <v>1</v>
      </c>
      <c r="G101" s="77" t="s">
        <v>37</v>
      </c>
      <c r="H101" s="78">
        <v>43734</v>
      </c>
      <c r="I101" s="77">
        <v>10</v>
      </c>
      <c r="J101" s="78">
        <v>43734</v>
      </c>
      <c r="K101" s="79">
        <v>130</v>
      </c>
      <c r="L101" s="77" t="s">
        <v>77</v>
      </c>
      <c r="M101" s="77" t="s">
        <v>39</v>
      </c>
      <c r="N101" s="77" t="s">
        <v>41</v>
      </c>
      <c r="O101" s="77" t="s">
        <v>254</v>
      </c>
    </row>
    <row r="102" spans="2:15" x14ac:dyDescent="0.25">
      <c r="B102" s="74" t="s">
        <v>34</v>
      </c>
      <c r="C102" s="74" t="s">
        <v>4</v>
      </c>
      <c r="D102" s="74" t="s">
        <v>255</v>
      </c>
      <c r="E102" s="75" t="s">
        <v>256</v>
      </c>
      <c r="F102" s="76">
        <v>1</v>
      </c>
      <c r="G102" s="77" t="s">
        <v>37</v>
      </c>
      <c r="H102" s="78">
        <v>43734</v>
      </c>
      <c r="I102" s="77">
        <v>10</v>
      </c>
      <c r="J102" s="78">
        <v>43734</v>
      </c>
      <c r="K102" s="79">
        <v>130</v>
      </c>
      <c r="L102" s="77" t="s">
        <v>77</v>
      </c>
      <c r="M102" s="77" t="s">
        <v>39</v>
      </c>
      <c r="N102" s="77" t="s">
        <v>41</v>
      </c>
      <c r="O102" s="77" t="s">
        <v>41</v>
      </c>
    </row>
    <row r="103" spans="2:15" ht="24.75" x14ac:dyDescent="0.25">
      <c r="B103" s="74" t="s">
        <v>34</v>
      </c>
      <c r="C103" s="74" t="s">
        <v>4</v>
      </c>
      <c r="D103" s="74" t="s">
        <v>257</v>
      </c>
      <c r="E103" s="75" t="s">
        <v>258</v>
      </c>
      <c r="F103" s="76">
        <v>1</v>
      </c>
      <c r="G103" s="77" t="s">
        <v>37</v>
      </c>
      <c r="H103" s="78">
        <v>42738</v>
      </c>
      <c r="I103" s="77">
        <v>10</v>
      </c>
      <c r="J103" s="78">
        <v>42738</v>
      </c>
      <c r="K103" s="79">
        <v>100</v>
      </c>
      <c r="L103" s="77" t="s">
        <v>194</v>
      </c>
      <c r="M103" s="77" t="s">
        <v>39</v>
      </c>
      <c r="N103" s="77" t="s">
        <v>41</v>
      </c>
      <c r="O103" s="77" t="s">
        <v>41</v>
      </c>
    </row>
    <row r="104" spans="2:15" ht="24.75" x14ac:dyDescent="0.25">
      <c r="B104" s="74" t="s">
        <v>34</v>
      </c>
      <c r="C104" s="74" t="s">
        <v>4</v>
      </c>
      <c r="D104" s="74" t="s">
        <v>259</v>
      </c>
      <c r="E104" s="75" t="s">
        <v>258</v>
      </c>
      <c r="F104" s="76">
        <v>1</v>
      </c>
      <c r="G104" s="77" t="s">
        <v>37</v>
      </c>
      <c r="H104" s="78">
        <v>42738</v>
      </c>
      <c r="I104" s="77">
        <v>10</v>
      </c>
      <c r="J104" s="78">
        <v>42738</v>
      </c>
      <c r="K104" s="79">
        <v>100</v>
      </c>
      <c r="L104" s="77" t="s">
        <v>194</v>
      </c>
      <c r="M104" s="77" t="s">
        <v>39</v>
      </c>
      <c r="N104" s="77" t="s">
        <v>41</v>
      </c>
      <c r="O104" s="77" t="s">
        <v>41</v>
      </c>
    </row>
    <row r="105" spans="2:15" ht="24.75" x14ac:dyDescent="0.25">
      <c r="B105" s="74" t="s">
        <v>34</v>
      </c>
      <c r="C105" s="74" t="s">
        <v>4</v>
      </c>
      <c r="D105" s="74" t="s">
        <v>260</v>
      </c>
      <c r="E105" s="75" t="s">
        <v>258</v>
      </c>
      <c r="F105" s="76">
        <v>1</v>
      </c>
      <c r="G105" s="77" t="s">
        <v>37</v>
      </c>
      <c r="H105" s="78">
        <v>42738</v>
      </c>
      <c r="I105" s="77">
        <v>10</v>
      </c>
      <c r="J105" s="78">
        <v>42738</v>
      </c>
      <c r="K105" s="79">
        <v>100</v>
      </c>
      <c r="L105" s="77" t="s">
        <v>194</v>
      </c>
      <c r="M105" s="77" t="s">
        <v>39</v>
      </c>
      <c r="N105" s="77" t="s">
        <v>41</v>
      </c>
      <c r="O105" s="77" t="s">
        <v>41</v>
      </c>
    </row>
    <row r="106" spans="2:15" x14ac:dyDescent="0.25">
      <c r="B106" s="74" t="s">
        <v>34</v>
      </c>
      <c r="C106" s="74" t="s">
        <v>4</v>
      </c>
      <c r="D106" s="74" t="s">
        <v>261</v>
      </c>
      <c r="E106" s="75" t="s">
        <v>262</v>
      </c>
      <c r="F106" s="76">
        <v>1</v>
      </c>
      <c r="G106" s="77" t="s">
        <v>37</v>
      </c>
      <c r="H106" s="78">
        <v>42738</v>
      </c>
      <c r="I106" s="77">
        <v>10</v>
      </c>
      <c r="J106" s="78">
        <v>42738</v>
      </c>
      <c r="K106" s="79">
        <v>375</v>
      </c>
      <c r="L106" s="77" t="s">
        <v>77</v>
      </c>
      <c r="M106" s="77" t="s">
        <v>136</v>
      </c>
      <c r="N106" s="77" t="s">
        <v>263</v>
      </c>
      <c r="O106" s="77" t="s">
        <v>137</v>
      </c>
    </row>
    <row r="107" spans="2:15" x14ac:dyDescent="0.25">
      <c r="B107" s="74" t="s">
        <v>34</v>
      </c>
      <c r="C107" s="74" t="s">
        <v>4</v>
      </c>
      <c r="D107" s="74" t="s">
        <v>264</v>
      </c>
      <c r="E107" s="75" t="s">
        <v>265</v>
      </c>
      <c r="F107" s="76">
        <v>1</v>
      </c>
      <c r="G107" s="77" t="s">
        <v>37</v>
      </c>
      <c r="H107" s="78">
        <v>43703</v>
      </c>
      <c r="I107" s="77">
        <v>10</v>
      </c>
      <c r="J107" s="78">
        <v>43703</v>
      </c>
      <c r="K107" s="79">
        <v>150</v>
      </c>
      <c r="L107" s="77" t="s">
        <v>146</v>
      </c>
      <c r="M107" s="77" t="s">
        <v>39</v>
      </c>
      <c r="N107" s="77" t="s">
        <v>41</v>
      </c>
      <c r="O107" s="77" t="s">
        <v>41</v>
      </c>
    </row>
    <row r="108" spans="2:15" ht="36.75" x14ac:dyDescent="0.25">
      <c r="B108" s="74" t="s">
        <v>34</v>
      </c>
      <c r="C108" s="74" t="s">
        <v>4</v>
      </c>
      <c r="D108" s="74" t="s">
        <v>266</v>
      </c>
      <c r="E108" s="75" t="s">
        <v>267</v>
      </c>
      <c r="F108" s="76">
        <v>1</v>
      </c>
      <c r="G108" s="77" t="s">
        <v>37</v>
      </c>
      <c r="H108" s="78">
        <v>44543</v>
      </c>
      <c r="I108" s="77">
        <v>10</v>
      </c>
      <c r="J108" s="78">
        <v>44543</v>
      </c>
      <c r="K108" s="79">
        <v>400</v>
      </c>
      <c r="L108" s="77" t="s">
        <v>73</v>
      </c>
      <c r="M108" s="77" t="s">
        <v>39</v>
      </c>
      <c r="N108" s="77" t="s">
        <v>41</v>
      </c>
      <c r="O108" s="77" t="s">
        <v>41</v>
      </c>
    </row>
    <row r="109" spans="2:15" x14ac:dyDescent="0.25">
      <c r="B109" s="74" t="s">
        <v>34</v>
      </c>
      <c r="C109" s="74" t="s">
        <v>4</v>
      </c>
      <c r="D109" s="74" t="s">
        <v>268</v>
      </c>
      <c r="E109" s="75" t="s">
        <v>269</v>
      </c>
      <c r="F109" s="76">
        <v>1</v>
      </c>
      <c r="G109" s="77" t="s">
        <v>37</v>
      </c>
      <c r="H109" s="78">
        <v>42738</v>
      </c>
      <c r="I109" s="77">
        <v>10</v>
      </c>
      <c r="J109" s="78">
        <v>42738</v>
      </c>
      <c r="K109" s="79">
        <v>195</v>
      </c>
      <c r="L109" s="77" t="s">
        <v>270</v>
      </c>
      <c r="M109" s="77" t="s">
        <v>39</v>
      </c>
      <c r="N109" s="77" t="s">
        <v>271</v>
      </c>
      <c r="O109" s="77" t="s">
        <v>41</v>
      </c>
    </row>
    <row r="110" spans="2:15" x14ac:dyDescent="0.25">
      <c r="B110" s="74" t="s">
        <v>34</v>
      </c>
      <c r="C110" s="74" t="s">
        <v>4</v>
      </c>
      <c r="D110" s="74" t="s">
        <v>272</v>
      </c>
      <c r="E110" s="75" t="s">
        <v>273</v>
      </c>
      <c r="F110" s="76">
        <v>1</v>
      </c>
      <c r="G110" s="77" t="s">
        <v>37</v>
      </c>
      <c r="H110" s="78">
        <v>44830</v>
      </c>
      <c r="I110" s="77">
        <v>10</v>
      </c>
      <c r="J110" s="78">
        <v>44830</v>
      </c>
      <c r="K110" s="79">
        <v>150</v>
      </c>
      <c r="L110" s="77" t="s">
        <v>54</v>
      </c>
      <c r="M110" s="77" t="s">
        <v>39</v>
      </c>
      <c r="N110" s="77" t="s">
        <v>41</v>
      </c>
      <c r="O110" s="77" t="s">
        <v>41</v>
      </c>
    </row>
    <row r="111" spans="2:15" x14ac:dyDescent="0.25">
      <c r="B111" s="74" t="s">
        <v>34</v>
      </c>
      <c r="C111" s="74" t="s">
        <v>4</v>
      </c>
      <c r="D111" s="74" t="s">
        <v>274</v>
      </c>
      <c r="E111" s="75" t="s">
        <v>275</v>
      </c>
      <c r="F111" s="76">
        <v>1</v>
      </c>
      <c r="G111" s="77" t="s">
        <v>37</v>
      </c>
      <c r="H111" s="78">
        <v>44830</v>
      </c>
      <c r="I111" s="77">
        <v>10</v>
      </c>
      <c r="J111" s="78">
        <v>44830</v>
      </c>
      <c r="K111" s="79">
        <v>150</v>
      </c>
      <c r="L111" s="77" t="s">
        <v>54</v>
      </c>
      <c r="M111" s="77" t="s">
        <v>39</v>
      </c>
      <c r="N111" s="77" t="s">
        <v>41</v>
      </c>
      <c r="O111" s="77" t="s">
        <v>41</v>
      </c>
    </row>
    <row r="112" spans="2:15" ht="48.75" x14ac:dyDescent="0.25">
      <c r="B112" s="74" t="s">
        <v>34</v>
      </c>
      <c r="C112" s="74" t="s">
        <v>4</v>
      </c>
      <c r="D112" s="74" t="s">
        <v>276</v>
      </c>
      <c r="E112" s="75" t="s">
        <v>277</v>
      </c>
      <c r="F112" s="76">
        <v>1</v>
      </c>
      <c r="G112" s="77" t="s">
        <v>37</v>
      </c>
      <c r="H112" s="78">
        <v>44907</v>
      </c>
      <c r="I112" s="77">
        <v>10</v>
      </c>
      <c r="J112" s="78">
        <v>44907</v>
      </c>
      <c r="K112" s="79">
        <v>475</v>
      </c>
      <c r="L112" s="77" t="s">
        <v>278</v>
      </c>
      <c r="M112" s="77" t="s">
        <v>39</v>
      </c>
      <c r="N112" s="77" t="s">
        <v>279</v>
      </c>
      <c r="O112" s="77" t="s">
        <v>41</v>
      </c>
    </row>
    <row r="113" spans="2:15" ht="36.75" x14ac:dyDescent="0.25">
      <c r="B113" s="74" t="s">
        <v>34</v>
      </c>
      <c r="C113" s="74" t="s">
        <v>4</v>
      </c>
      <c r="D113" s="74" t="s">
        <v>280</v>
      </c>
      <c r="E113" s="75" t="s">
        <v>281</v>
      </c>
      <c r="F113" s="76">
        <v>1</v>
      </c>
      <c r="G113" s="77" t="s">
        <v>37</v>
      </c>
      <c r="H113" s="78">
        <v>44907</v>
      </c>
      <c r="I113" s="77">
        <v>10</v>
      </c>
      <c r="J113" s="78">
        <v>44907</v>
      </c>
      <c r="K113" s="79">
        <v>150</v>
      </c>
      <c r="L113" s="77" t="s">
        <v>278</v>
      </c>
      <c r="M113" s="77" t="s">
        <v>39</v>
      </c>
      <c r="N113" s="77" t="s">
        <v>282</v>
      </c>
      <c r="O113" s="77" t="s">
        <v>41</v>
      </c>
    </row>
    <row r="114" spans="2:15" ht="36.75" x14ac:dyDescent="0.25">
      <c r="B114" s="74" t="s">
        <v>34</v>
      </c>
      <c r="C114" s="74" t="s">
        <v>4</v>
      </c>
      <c r="D114" s="74" t="s">
        <v>283</v>
      </c>
      <c r="E114" s="75" t="s">
        <v>284</v>
      </c>
      <c r="F114" s="76">
        <v>1</v>
      </c>
      <c r="G114" s="77" t="s">
        <v>37</v>
      </c>
      <c r="H114" s="78">
        <v>44907</v>
      </c>
      <c r="I114" s="77">
        <v>10</v>
      </c>
      <c r="J114" s="78">
        <v>44907</v>
      </c>
      <c r="K114" s="79">
        <v>120</v>
      </c>
      <c r="L114" s="77" t="s">
        <v>80</v>
      </c>
      <c r="M114" s="77" t="s">
        <v>136</v>
      </c>
      <c r="N114" s="77" t="s">
        <v>285</v>
      </c>
      <c r="O114" s="77" t="s">
        <v>137</v>
      </c>
    </row>
    <row r="115" spans="2:15" ht="36.75" x14ac:dyDescent="0.25">
      <c r="B115" s="74" t="s">
        <v>34</v>
      </c>
      <c r="C115" s="74" t="s">
        <v>4</v>
      </c>
      <c r="D115" s="74" t="s">
        <v>286</v>
      </c>
      <c r="E115" s="75" t="s">
        <v>287</v>
      </c>
      <c r="F115" s="76">
        <v>1</v>
      </c>
      <c r="G115" s="77" t="s">
        <v>37</v>
      </c>
      <c r="H115" s="78">
        <v>44907</v>
      </c>
      <c r="I115" s="77">
        <v>10</v>
      </c>
      <c r="J115" s="78">
        <v>44907</v>
      </c>
      <c r="K115" s="79">
        <v>120</v>
      </c>
      <c r="L115" s="77" t="s">
        <v>80</v>
      </c>
      <c r="M115" s="77" t="s">
        <v>136</v>
      </c>
      <c r="N115" s="77" t="s">
        <v>285</v>
      </c>
      <c r="O115" s="77" t="s">
        <v>137</v>
      </c>
    </row>
    <row r="116" spans="2:15" ht="36.75" x14ac:dyDescent="0.25">
      <c r="B116" s="74" t="s">
        <v>34</v>
      </c>
      <c r="C116" s="74" t="s">
        <v>4</v>
      </c>
      <c r="D116" s="74" t="s">
        <v>288</v>
      </c>
      <c r="E116" s="75" t="s">
        <v>289</v>
      </c>
      <c r="F116" s="76">
        <v>1</v>
      </c>
      <c r="G116" s="77" t="s">
        <v>37</v>
      </c>
      <c r="H116" s="78">
        <v>44907</v>
      </c>
      <c r="I116" s="77">
        <v>10</v>
      </c>
      <c r="J116" s="78">
        <v>44907</v>
      </c>
      <c r="K116" s="79">
        <v>120</v>
      </c>
      <c r="L116" s="77" t="s">
        <v>80</v>
      </c>
      <c r="M116" s="77" t="s">
        <v>136</v>
      </c>
      <c r="N116" s="77" t="s">
        <v>285</v>
      </c>
      <c r="O116" s="77" t="s">
        <v>137</v>
      </c>
    </row>
    <row r="117" spans="2:15" ht="36.75" x14ac:dyDescent="0.25">
      <c r="B117" s="74" t="s">
        <v>34</v>
      </c>
      <c r="C117" s="74" t="s">
        <v>4</v>
      </c>
      <c r="D117" s="74" t="s">
        <v>290</v>
      </c>
      <c r="E117" s="75" t="s">
        <v>291</v>
      </c>
      <c r="F117" s="76">
        <v>1</v>
      </c>
      <c r="G117" s="77" t="s">
        <v>37</v>
      </c>
      <c r="H117" s="78">
        <v>44907</v>
      </c>
      <c r="I117" s="77">
        <v>10</v>
      </c>
      <c r="J117" s="78">
        <v>44907</v>
      </c>
      <c r="K117" s="79">
        <v>120</v>
      </c>
      <c r="L117" s="77" t="s">
        <v>80</v>
      </c>
      <c r="M117" s="77" t="s">
        <v>136</v>
      </c>
      <c r="N117" s="77" t="s">
        <v>285</v>
      </c>
      <c r="O117" s="77" t="s">
        <v>137</v>
      </c>
    </row>
    <row r="118" spans="2:15" ht="24.75" x14ac:dyDescent="0.25">
      <c r="B118" s="74" t="s">
        <v>34</v>
      </c>
      <c r="C118" s="74" t="s">
        <v>4</v>
      </c>
      <c r="D118" s="74" t="s">
        <v>292</v>
      </c>
      <c r="E118" s="75" t="s">
        <v>293</v>
      </c>
      <c r="F118" s="76">
        <v>1</v>
      </c>
      <c r="G118" s="77" t="s">
        <v>294</v>
      </c>
      <c r="H118" s="78">
        <v>42738</v>
      </c>
      <c r="I118" s="77">
        <v>10</v>
      </c>
      <c r="J118" s="78">
        <v>42738</v>
      </c>
      <c r="K118" s="79">
        <v>150</v>
      </c>
      <c r="L118" s="77" t="s">
        <v>295</v>
      </c>
      <c r="M118" s="77" t="s">
        <v>39</v>
      </c>
      <c r="N118" s="77" t="s">
        <v>41</v>
      </c>
      <c r="O118" s="77" t="s">
        <v>41</v>
      </c>
    </row>
    <row r="119" spans="2:15" ht="24.75" x14ac:dyDescent="0.25">
      <c r="B119" s="74" t="s">
        <v>34</v>
      </c>
      <c r="C119" s="74" t="s">
        <v>4</v>
      </c>
      <c r="D119" s="74" t="s">
        <v>296</v>
      </c>
      <c r="E119" s="75" t="s">
        <v>297</v>
      </c>
      <c r="F119" s="76">
        <v>1</v>
      </c>
      <c r="G119" s="77" t="s">
        <v>294</v>
      </c>
      <c r="H119" s="78">
        <v>42738</v>
      </c>
      <c r="I119" s="77">
        <v>10</v>
      </c>
      <c r="J119" s="78">
        <v>42738</v>
      </c>
      <c r="K119" s="79">
        <v>150</v>
      </c>
      <c r="L119" s="77" t="s">
        <v>295</v>
      </c>
      <c r="M119" s="77" t="s">
        <v>39</v>
      </c>
      <c r="N119" s="77" t="s">
        <v>41</v>
      </c>
      <c r="O119" s="77" t="s">
        <v>41</v>
      </c>
    </row>
    <row r="120" spans="2:15" ht="24.75" x14ac:dyDescent="0.25">
      <c r="B120" s="74" t="s">
        <v>34</v>
      </c>
      <c r="C120" s="74" t="s">
        <v>4</v>
      </c>
      <c r="D120" s="74" t="s">
        <v>298</v>
      </c>
      <c r="E120" s="75" t="s">
        <v>299</v>
      </c>
      <c r="F120" s="76">
        <v>1</v>
      </c>
      <c r="G120" s="77" t="s">
        <v>294</v>
      </c>
      <c r="H120" s="78">
        <v>42738</v>
      </c>
      <c r="I120" s="77">
        <v>10</v>
      </c>
      <c r="J120" s="78">
        <v>42738</v>
      </c>
      <c r="K120" s="79">
        <v>150</v>
      </c>
      <c r="L120" s="77" t="s">
        <v>295</v>
      </c>
      <c r="M120" s="77" t="s">
        <v>39</v>
      </c>
      <c r="N120" s="77" t="s">
        <v>41</v>
      </c>
      <c r="O120" s="77" t="s">
        <v>41</v>
      </c>
    </row>
    <row r="121" spans="2:15" ht="24.75" x14ac:dyDescent="0.25">
      <c r="B121" s="74" t="s">
        <v>34</v>
      </c>
      <c r="C121" s="74" t="s">
        <v>4</v>
      </c>
      <c r="D121" s="74" t="s">
        <v>300</v>
      </c>
      <c r="E121" s="75" t="s">
        <v>301</v>
      </c>
      <c r="F121" s="76">
        <v>1</v>
      </c>
      <c r="G121" s="77" t="s">
        <v>294</v>
      </c>
      <c r="H121" s="78">
        <v>42738</v>
      </c>
      <c r="I121" s="77">
        <v>10</v>
      </c>
      <c r="J121" s="78">
        <v>42738</v>
      </c>
      <c r="K121" s="79">
        <v>150</v>
      </c>
      <c r="L121" s="77" t="s">
        <v>295</v>
      </c>
      <c r="M121" s="77" t="s">
        <v>39</v>
      </c>
      <c r="N121" s="77" t="s">
        <v>41</v>
      </c>
      <c r="O121" s="77" t="s">
        <v>41</v>
      </c>
    </row>
    <row r="122" spans="2:15" ht="24.75" x14ac:dyDescent="0.25">
      <c r="B122" s="74" t="s">
        <v>34</v>
      </c>
      <c r="C122" s="74" t="s">
        <v>4</v>
      </c>
      <c r="D122" s="74" t="s">
        <v>302</v>
      </c>
      <c r="E122" s="75" t="s">
        <v>303</v>
      </c>
      <c r="F122" s="76">
        <v>1</v>
      </c>
      <c r="G122" s="77" t="s">
        <v>294</v>
      </c>
      <c r="H122" s="78">
        <v>42738</v>
      </c>
      <c r="I122" s="77">
        <v>10</v>
      </c>
      <c r="J122" s="78">
        <v>42738</v>
      </c>
      <c r="K122" s="79">
        <v>150</v>
      </c>
      <c r="L122" s="77" t="s">
        <v>295</v>
      </c>
      <c r="M122" s="77" t="s">
        <v>39</v>
      </c>
      <c r="N122" s="77" t="s">
        <v>41</v>
      </c>
      <c r="O122" s="77" t="s">
        <v>41</v>
      </c>
    </row>
    <row r="123" spans="2:15" ht="24.75" x14ac:dyDescent="0.25">
      <c r="B123" s="74" t="s">
        <v>34</v>
      </c>
      <c r="C123" s="74" t="s">
        <v>4</v>
      </c>
      <c r="D123" s="74" t="s">
        <v>304</v>
      </c>
      <c r="E123" s="75" t="s">
        <v>305</v>
      </c>
      <c r="F123" s="76">
        <v>1</v>
      </c>
      <c r="G123" s="77" t="s">
        <v>294</v>
      </c>
      <c r="H123" s="78">
        <v>42738</v>
      </c>
      <c r="I123" s="77">
        <v>10</v>
      </c>
      <c r="J123" s="78">
        <v>42738</v>
      </c>
      <c r="K123" s="79">
        <v>170</v>
      </c>
      <c r="L123" s="77" t="s">
        <v>77</v>
      </c>
      <c r="M123" s="77" t="s">
        <v>39</v>
      </c>
      <c r="N123" s="77" t="s">
        <v>41</v>
      </c>
      <c r="O123" s="77" t="s">
        <v>41</v>
      </c>
    </row>
    <row r="124" spans="2:15" x14ac:dyDescent="0.25">
      <c r="B124" s="74" t="s">
        <v>34</v>
      </c>
      <c r="C124" s="74" t="s">
        <v>4</v>
      </c>
      <c r="D124" s="74" t="s">
        <v>306</v>
      </c>
      <c r="E124" s="75" t="s">
        <v>36</v>
      </c>
      <c r="F124" s="76">
        <v>1</v>
      </c>
      <c r="G124" s="77" t="s">
        <v>294</v>
      </c>
      <c r="H124" s="78">
        <v>43693</v>
      </c>
      <c r="I124" s="77">
        <v>10</v>
      </c>
      <c r="J124" s="78">
        <v>43693</v>
      </c>
      <c r="K124" s="79">
        <v>150</v>
      </c>
      <c r="L124" s="77" t="s">
        <v>38</v>
      </c>
      <c r="M124" s="77" t="s">
        <v>39</v>
      </c>
      <c r="N124" s="77" t="s">
        <v>307</v>
      </c>
      <c r="O124" s="77" t="s">
        <v>41</v>
      </c>
    </row>
    <row r="125" spans="2:15" x14ac:dyDescent="0.25">
      <c r="B125" s="74" t="s">
        <v>34</v>
      </c>
      <c r="C125" s="74" t="s">
        <v>4</v>
      </c>
      <c r="D125" s="74" t="s">
        <v>308</v>
      </c>
      <c r="E125" s="75" t="s">
        <v>36</v>
      </c>
      <c r="F125" s="76">
        <v>1</v>
      </c>
      <c r="G125" s="77" t="s">
        <v>294</v>
      </c>
      <c r="H125" s="78">
        <v>42738</v>
      </c>
      <c r="I125" s="77">
        <v>10</v>
      </c>
      <c r="J125" s="78">
        <v>42738</v>
      </c>
      <c r="K125" s="79">
        <v>100</v>
      </c>
      <c r="L125" s="77" t="s">
        <v>90</v>
      </c>
      <c r="M125" s="77" t="s">
        <v>39</v>
      </c>
      <c r="N125" s="77" t="s">
        <v>41</v>
      </c>
      <c r="O125" s="77" t="s">
        <v>41</v>
      </c>
    </row>
    <row r="126" spans="2:15" x14ac:dyDescent="0.25">
      <c r="B126" s="74" t="s">
        <v>34</v>
      </c>
      <c r="C126" s="74" t="s">
        <v>4</v>
      </c>
      <c r="D126" s="74" t="s">
        <v>309</v>
      </c>
      <c r="E126" s="75" t="s">
        <v>36</v>
      </c>
      <c r="F126" s="76">
        <v>1</v>
      </c>
      <c r="G126" s="77" t="s">
        <v>294</v>
      </c>
      <c r="H126" s="78">
        <v>43734</v>
      </c>
      <c r="I126" s="77">
        <v>10</v>
      </c>
      <c r="J126" s="78">
        <v>43734</v>
      </c>
      <c r="K126" s="79">
        <v>120</v>
      </c>
      <c r="L126" s="77" t="s">
        <v>310</v>
      </c>
      <c r="M126" s="77" t="s">
        <v>39</v>
      </c>
      <c r="N126" s="77" t="s">
        <v>41</v>
      </c>
      <c r="O126" s="77" t="s">
        <v>41</v>
      </c>
    </row>
    <row r="127" spans="2:15" ht="24.75" x14ac:dyDescent="0.25">
      <c r="B127" s="74" t="s">
        <v>34</v>
      </c>
      <c r="C127" s="74" t="s">
        <v>4</v>
      </c>
      <c r="D127" s="74" t="s">
        <v>311</v>
      </c>
      <c r="E127" s="75" t="s">
        <v>312</v>
      </c>
      <c r="F127" s="76">
        <v>1</v>
      </c>
      <c r="G127" s="77" t="s">
        <v>294</v>
      </c>
      <c r="H127" s="78">
        <v>43734</v>
      </c>
      <c r="I127" s="77">
        <v>10</v>
      </c>
      <c r="J127" s="78">
        <v>43734</v>
      </c>
      <c r="K127" s="79">
        <v>120</v>
      </c>
      <c r="L127" s="77" t="s">
        <v>38</v>
      </c>
      <c r="M127" s="77" t="s">
        <v>39</v>
      </c>
      <c r="N127" s="77" t="s">
        <v>41</v>
      </c>
      <c r="O127" s="77" t="s">
        <v>41</v>
      </c>
    </row>
    <row r="128" spans="2:15" ht="24.75" x14ac:dyDescent="0.25">
      <c r="B128" s="74" t="s">
        <v>34</v>
      </c>
      <c r="C128" s="74" t="s">
        <v>4</v>
      </c>
      <c r="D128" s="74" t="s">
        <v>313</v>
      </c>
      <c r="E128" s="75" t="s">
        <v>314</v>
      </c>
      <c r="F128" s="76">
        <v>1</v>
      </c>
      <c r="G128" s="77" t="s">
        <v>294</v>
      </c>
      <c r="H128" s="78">
        <v>43734</v>
      </c>
      <c r="I128" s="77">
        <v>10</v>
      </c>
      <c r="J128" s="78">
        <v>43734</v>
      </c>
      <c r="K128" s="79">
        <v>120</v>
      </c>
      <c r="L128" s="77" t="s">
        <v>38</v>
      </c>
      <c r="M128" s="77" t="s">
        <v>39</v>
      </c>
      <c r="N128" s="77" t="s">
        <v>41</v>
      </c>
      <c r="O128" s="77" t="s">
        <v>41</v>
      </c>
    </row>
    <row r="129" spans="2:15" ht="24.75" x14ac:dyDescent="0.25">
      <c r="B129" s="74" t="s">
        <v>34</v>
      </c>
      <c r="C129" s="74" t="s">
        <v>4</v>
      </c>
      <c r="D129" s="74" t="s">
        <v>315</v>
      </c>
      <c r="E129" s="75" t="s">
        <v>46</v>
      </c>
      <c r="F129" s="76">
        <v>1</v>
      </c>
      <c r="G129" s="77" t="s">
        <v>294</v>
      </c>
      <c r="H129" s="78">
        <v>42738</v>
      </c>
      <c r="I129" s="77">
        <v>10</v>
      </c>
      <c r="J129" s="78">
        <v>42738</v>
      </c>
      <c r="K129" s="79">
        <v>100</v>
      </c>
      <c r="L129" s="77" t="s">
        <v>38</v>
      </c>
      <c r="M129" s="77" t="s">
        <v>39</v>
      </c>
      <c r="N129" s="77" t="s">
        <v>41</v>
      </c>
      <c r="O129" s="77" t="s">
        <v>41</v>
      </c>
    </row>
    <row r="130" spans="2:15" ht="24.75" x14ac:dyDescent="0.25">
      <c r="B130" s="74" t="s">
        <v>34</v>
      </c>
      <c r="C130" s="74" t="s">
        <v>4</v>
      </c>
      <c r="D130" s="74" t="s">
        <v>316</v>
      </c>
      <c r="E130" s="75" t="s">
        <v>46</v>
      </c>
      <c r="F130" s="76">
        <v>1</v>
      </c>
      <c r="G130" s="77" t="s">
        <v>294</v>
      </c>
      <c r="H130" s="78">
        <v>42738</v>
      </c>
      <c r="I130" s="77">
        <v>10</v>
      </c>
      <c r="J130" s="78">
        <v>42738</v>
      </c>
      <c r="K130" s="79">
        <v>100</v>
      </c>
      <c r="L130" s="77" t="s">
        <v>38</v>
      </c>
      <c r="M130" s="77" t="s">
        <v>39</v>
      </c>
      <c r="N130" s="77" t="s">
        <v>41</v>
      </c>
      <c r="O130" s="77" t="s">
        <v>41</v>
      </c>
    </row>
    <row r="131" spans="2:15" ht="24.75" x14ac:dyDescent="0.25">
      <c r="B131" s="74" t="s">
        <v>34</v>
      </c>
      <c r="C131" s="74" t="s">
        <v>4</v>
      </c>
      <c r="D131" s="74" t="s">
        <v>317</v>
      </c>
      <c r="E131" s="75" t="s">
        <v>318</v>
      </c>
      <c r="F131" s="76">
        <v>1</v>
      </c>
      <c r="G131" s="77" t="s">
        <v>294</v>
      </c>
      <c r="H131" s="78">
        <v>43710</v>
      </c>
      <c r="I131" s="77">
        <v>10</v>
      </c>
      <c r="J131" s="78">
        <v>43703</v>
      </c>
      <c r="K131" s="79">
        <v>340</v>
      </c>
      <c r="L131" s="77" t="s">
        <v>319</v>
      </c>
      <c r="M131" s="77" t="s">
        <v>39</v>
      </c>
      <c r="N131" s="77" t="s">
        <v>41</v>
      </c>
      <c r="O131" s="77" t="s">
        <v>41</v>
      </c>
    </row>
    <row r="132" spans="2:15" ht="24.75" x14ac:dyDescent="0.25">
      <c r="B132" s="74" t="s">
        <v>34</v>
      </c>
      <c r="C132" s="74" t="s">
        <v>4</v>
      </c>
      <c r="D132" s="74" t="s">
        <v>320</v>
      </c>
      <c r="E132" s="75" t="s">
        <v>321</v>
      </c>
      <c r="F132" s="76">
        <v>1</v>
      </c>
      <c r="G132" s="77" t="s">
        <v>294</v>
      </c>
      <c r="H132" s="78">
        <v>42738</v>
      </c>
      <c r="I132" s="77">
        <v>10</v>
      </c>
      <c r="J132" s="78">
        <v>42738</v>
      </c>
      <c r="K132" s="79">
        <v>100</v>
      </c>
      <c r="L132" s="77" t="s">
        <v>38</v>
      </c>
      <c r="M132" s="77" t="s">
        <v>39</v>
      </c>
      <c r="N132" s="77" t="s">
        <v>41</v>
      </c>
      <c r="O132" s="77" t="s">
        <v>41</v>
      </c>
    </row>
    <row r="133" spans="2:15" ht="24.75" x14ac:dyDescent="0.25">
      <c r="B133" s="74" t="s">
        <v>34</v>
      </c>
      <c r="C133" s="74" t="s">
        <v>4</v>
      </c>
      <c r="D133" s="74" t="s">
        <v>322</v>
      </c>
      <c r="E133" s="75" t="s">
        <v>323</v>
      </c>
      <c r="F133" s="76">
        <v>1</v>
      </c>
      <c r="G133" s="77" t="s">
        <v>294</v>
      </c>
      <c r="H133" s="78">
        <v>42738</v>
      </c>
      <c r="I133" s="77">
        <v>10</v>
      </c>
      <c r="J133" s="78">
        <v>42738</v>
      </c>
      <c r="K133" s="79">
        <v>195</v>
      </c>
      <c r="L133" s="77" t="s">
        <v>38</v>
      </c>
      <c r="M133" s="77" t="s">
        <v>39</v>
      </c>
      <c r="N133" s="77" t="s">
        <v>41</v>
      </c>
      <c r="O133" s="77" t="s">
        <v>41</v>
      </c>
    </row>
    <row r="134" spans="2:15" ht="24.75" x14ac:dyDescent="0.25">
      <c r="B134" s="74" t="s">
        <v>34</v>
      </c>
      <c r="C134" s="74" t="s">
        <v>4</v>
      </c>
      <c r="D134" s="74" t="s">
        <v>324</v>
      </c>
      <c r="E134" s="75" t="s">
        <v>325</v>
      </c>
      <c r="F134" s="76">
        <v>1</v>
      </c>
      <c r="G134" s="77" t="s">
        <v>294</v>
      </c>
      <c r="H134" s="78">
        <v>42738</v>
      </c>
      <c r="I134" s="77">
        <v>10</v>
      </c>
      <c r="J134" s="78">
        <v>42738</v>
      </c>
      <c r="K134" s="79">
        <v>150</v>
      </c>
      <c r="L134" s="77" t="s">
        <v>54</v>
      </c>
      <c r="M134" s="77" t="s">
        <v>39</v>
      </c>
      <c r="N134" s="77" t="s">
        <v>41</v>
      </c>
      <c r="O134" s="77" t="s">
        <v>41</v>
      </c>
    </row>
    <row r="135" spans="2:15" ht="24.75" x14ac:dyDescent="0.25">
      <c r="B135" s="74" t="s">
        <v>34</v>
      </c>
      <c r="C135" s="74" t="s">
        <v>4</v>
      </c>
      <c r="D135" s="74" t="s">
        <v>326</v>
      </c>
      <c r="E135" s="75" t="s">
        <v>327</v>
      </c>
      <c r="F135" s="76">
        <v>1</v>
      </c>
      <c r="G135" s="77" t="s">
        <v>294</v>
      </c>
      <c r="H135" s="78">
        <v>42738</v>
      </c>
      <c r="I135" s="77">
        <v>10</v>
      </c>
      <c r="J135" s="78">
        <v>42738</v>
      </c>
      <c r="K135" s="79">
        <v>320</v>
      </c>
      <c r="L135" s="77" t="s">
        <v>328</v>
      </c>
      <c r="M135" s="77" t="s">
        <v>39</v>
      </c>
      <c r="N135" s="77" t="s">
        <v>41</v>
      </c>
      <c r="O135" s="77" t="s">
        <v>41</v>
      </c>
    </row>
    <row r="136" spans="2:15" ht="24.75" x14ac:dyDescent="0.25">
      <c r="B136" s="74" t="s">
        <v>34</v>
      </c>
      <c r="C136" s="74" t="s">
        <v>4</v>
      </c>
      <c r="D136" s="74" t="s">
        <v>329</v>
      </c>
      <c r="E136" s="75" t="s">
        <v>330</v>
      </c>
      <c r="F136" s="76">
        <v>1</v>
      </c>
      <c r="G136" s="77" t="s">
        <v>294</v>
      </c>
      <c r="H136" s="78">
        <v>42738</v>
      </c>
      <c r="I136" s="77">
        <v>10</v>
      </c>
      <c r="J136" s="78">
        <v>42738</v>
      </c>
      <c r="K136" s="79">
        <v>100</v>
      </c>
      <c r="L136" s="77" t="s">
        <v>38</v>
      </c>
      <c r="M136" s="77" t="s">
        <v>39</v>
      </c>
      <c r="N136" s="77" t="s">
        <v>41</v>
      </c>
      <c r="O136" s="77" t="s">
        <v>41</v>
      </c>
    </row>
    <row r="137" spans="2:15" ht="24.75" x14ac:dyDescent="0.25">
      <c r="B137" s="74" t="s">
        <v>34</v>
      </c>
      <c r="C137" s="74" t="s">
        <v>4</v>
      </c>
      <c r="D137" s="74" t="s">
        <v>331</v>
      </c>
      <c r="E137" s="75" t="s">
        <v>332</v>
      </c>
      <c r="F137" s="76">
        <v>1</v>
      </c>
      <c r="G137" s="77" t="s">
        <v>294</v>
      </c>
      <c r="H137" s="78">
        <v>42738</v>
      </c>
      <c r="I137" s="77">
        <v>10</v>
      </c>
      <c r="J137" s="78">
        <v>42738</v>
      </c>
      <c r="K137" s="79">
        <v>100</v>
      </c>
      <c r="L137" s="77" t="s">
        <v>38</v>
      </c>
      <c r="M137" s="77" t="s">
        <v>39</v>
      </c>
      <c r="N137" s="77" t="s">
        <v>41</v>
      </c>
      <c r="O137" s="77" t="s">
        <v>41</v>
      </c>
    </row>
    <row r="138" spans="2:15" x14ac:dyDescent="0.25">
      <c r="B138" s="74" t="s">
        <v>34</v>
      </c>
      <c r="C138" s="74" t="s">
        <v>4</v>
      </c>
      <c r="D138" s="74" t="s">
        <v>333</v>
      </c>
      <c r="E138" s="75" t="s">
        <v>334</v>
      </c>
      <c r="F138" s="76">
        <v>1</v>
      </c>
      <c r="G138" s="77" t="s">
        <v>294</v>
      </c>
      <c r="H138" s="78">
        <v>42738</v>
      </c>
      <c r="I138" s="77">
        <v>10</v>
      </c>
      <c r="J138" s="78">
        <v>42738</v>
      </c>
      <c r="K138" s="79">
        <v>110</v>
      </c>
      <c r="L138" s="77" t="s">
        <v>38</v>
      </c>
      <c r="M138" s="77" t="s">
        <v>39</v>
      </c>
      <c r="N138" s="77" t="s">
        <v>41</v>
      </c>
      <c r="O138" s="77" t="s">
        <v>41</v>
      </c>
    </row>
    <row r="139" spans="2:15" x14ac:dyDescent="0.25">
      <c r="B139" s="74" t="s">
        <v>34</v>
      </c>
      <c r="C139" s="74" t="s">
        <v>4</v>
      </c>
      <c r="D139" s="74" t="s">
        <v>335</v>
      </c>
      <c r="E139" s="75" t="s">
        <v>36</v>
      </c>
      <c r="F139" s="76">
        <v>1</v>
      </c>
      <c r="G139" s="77" t="s">
        <v>294</v>
      </c>
      <c r="H139" s="78">
        <v>43734</v>
      </c>
      <c r="I139" s="77">
        <v>10</v>
      </c>
      <c r="J139" s="78">
        <v>43734</v>
      </c>
      <c r="K139" s="79">
        <v>120</v>
      </c>
      <c r="L139" s="77" t="s">
        <v>90</v>
      </c>
      <c r="M139" s="77" t="s">
        <v>39</v>
      </c>
      <c r="N139" s="77" t="s">
        <v>41</v>
      </c>
      <c r="O139" s="77" t="s">
        <v>41</v>
      </c>
    </row>
    <row r="140" spans="2:15" ht="48.75" x14ac:dyDescent="0.25">
      <c r="B140" s="74" t="s">
        <v>34</v>
      </c>
      <c r="C140" s="74" t="s">
        <v>4</v>
      </c>
      <c r="D140" s="74" t="s">
        <v>336</v>
      </c>
      <c r="E140" s="75" t="s">
        <v>337</v>
      </c>
      <c r="F140" s="76">
        <v>1</v>
      </c>
      <c r="G140" s="77" t="s">
        <v>294</v>
      </c>
      <c r="H140" s="78">
        <v>42738</v>
      </c>
      <c r="I140" s="77">
        <v>10</v>
      </c>
      <c r="J140" s="78">
        <v>42738</v>
      </c>
      <c r="K140" s="79">
        <v>320</v>
      </c>
      <c r="L140" s="77" t="s">
        <v>38</v>
      </c>
      <c r="M140" s="77" t="s">
        <v>39</v>
      </c>
      <c r="N140" s="77" t="s">
        <v>41</v>
      </c>
      <c r="O140" s="77" t="s">
        <v>41</v>
      </c>
    </row>
    <row r="141" spans="2:15" ht="24.75" x14ac:dyDescent="0.25">
      <c r="B141" s="74" t="s">
        <v>34</v>
      </c>
      <c r="C141" s="74" t="s">
        <v>4</v>
      </c>
      <c r="D141" s="74" t="s">
        <v>338</v>
      </c>
      <c r="E141" s="75" t="s">
        <v>339</v>
      </c>
      <c r="F141" s="76">
        <v>1</v>
      </c>
      <c r="G141" s="77" t="s">
        <v>294</v>
      </c>
      <c r="H141" s="78">
        <v>42738</v>
      </c>
      <c r="I141" s="77">
        <v>10</v>
      </c>
      <c r="J141" s="78">
        <v>42738</v>
      </c>
      <c r="K141" s="79">
        <v>150</v>
      </c>
      <c r="L141" s="77" t="s">
        <v>38</v>
      </c>
      <c r="M141" s="77" t="s">
        <v>39</v>
      </c>
      <c r="N141" s="77" t="s">
        <v>41</v>
      </c>
      <c r="O141" s="77" t="s">
        <v>41</v>
      </c>
    </row>
    <row r="142" spans="2:15" ht="24.75" x14ac:dyDescent="0.25">
      <c r="B142" s="74" t="s">
        <v>34</v>
      </c>
      <c r="C142" s="74" t="s">
        <v>4</v>
      </c>
      <c r="D142" s="74" t="s">
        <v>340</v>
      </c>
      <c r="E142" s="75" t="s">
        <v>341</v>
      </c>
      <c r="F142" s="76">
        <v>1</v>
      </c>
      <c r="G142" s="77" t="s">
        <v>294</v>
      </c>
      <c r="H142" s="78">
        <v>42738</v>
      </c>
      <c r="I142" s="77">
        <v>10</v>
      </c>
      <c r="J142" s="78">
        <v>42738</v>
      </c>
      <c r="K142" s="79">
        <v>150</v>
      </c>
      <c r="L142" s="77" t="s">
        <v>38</v>
      </c>
      <c r="M142" s="77" t="s">
        <v>39</v>
      </c>
      <c r="N142" s="77" t="s">
        <v>40</v>
      </c>
      <c r="O142" s="77" t="s">
        <v>41</v>
      </c>
    </row>
    <row r="143" spans="2:15" x14ac:dyDescent="0.25">
      <c r="B143" s="74" t="s">
        <v>34</v>
      </c>
      <c r="C143" s="74" t="s">
        <v>4</v>
      </c>
      <c r="D143" s="74" t="s">
        <v>342</v>
      </c>
      <c r="E143" s="75" t="s">
        <v>343</v>
      </c>
      <c r="F143" s="76">
        <v>1</v>
      </c>
      <c r="G143" s="77" t="s">
        <v>294</v>
      </c>
      <c r="H143" s="78">
        <v>42738</v>
      </c>
      <c r="I143" s="77">
        <v>10</v>
      </c>
      <c r="J143" s="78">
        <v>42738</v>
      </c>
      <c r="K143" s="79">
        <v>100</v>
      </c>
      <c r="L143" s="77" t="s">
        <v>77</v>
      </c>
      <c r="M143" s="77" t="s">
        <v>39</v>
      </c>
      <c r="N143" s="77" t="s">
        <v>41</v>
      </c>
      <c r="O143" s="77" t="s">
        <v>41</v>
      </c>
    </row>
    <row r="144" spans="2:15" ht="24.75" x14ac:dyDescent="0.25">
      <c r="B144" s="74" t="s">
        <v>34</v>
      </c>
      <c r="C144" s="74" t="s">
        <v>4</v>
      </c>
      <c r="D144" s="74" t="s">
        <v>344</v>
      </c>
      <c r="E144" s="75" t="s">
        <v>345</v>
      </c>
      <c r="F144" s="76">
        <v>1</v>
      </c>
      <c r="G144" s="77" t="s">
        <v>294</v>
      </c>
      <c r="H144" s="78">
        <v>42738</v>
      </c>
      <c r="I144" s="77">
        <v>10</v>
      </c>
      <c r="J144" s="78">
        <v>42738</v>
      </c>
      <c r="K144" s="79">
        <v>130</v>
      </c>
      <c r="L144" s="77" t="s">
        <v>38</v>
      </c>
      <c r="M144" s="77" t="s">
        <v>39</v>
      </c>
      <c r="N144" s="77" t="s">
        <v>41</v>
      </c>
      <c r="O144" s="77" t="s">
        <v>41</v>
      </c>
    </row>
    <row r="145" spans="2:15" ht="24.75" x14ac:dyDescent="0.25">
      <c r="B145" s="74" t="s">
        <v>34</v>
      </c>
      <c r="C145" s="74" t="s">
        <v>4</v>
      </c>
      <c r="D145" s="74" t="s">
        <v>346</v>
      </c>
      <c r="E145" s="75" t="s">
        <v>347</v>
      </c>
      <c r="F145" s="76">
        <v>1</v>
      </c>
      <c r="G145" s="77" t="s">
        <v>294</v>
      </c>
      <c r="H145" s="78">
        <v>42738</v>
      </c>
      <c r="I145" s="77">
        <v>10</v>
      </c>
      <c r="J145" s="78">
        <v>42738</v>
      </c>
      <c r="K145" s="79">
        <v>100</v>
      </c>
      <c r="L145" s="77" t="s">
        <v>38</v>
      </c>
      <c r="M145" s="77" t="s">
        <v>136</v>
      </c>
      <c r="N145" s="77" t="s">
        <v>348</v>
      </c>
      <c r="O145" s="77" t="s">
        <v>137</v>
      </c>
    </row>
    <row r="146" spans="2:15" ht="24.75" x14ac:dyDescent="0.25">
      <c r="B146" s="74" t="s">
        <v>34</v>
      </c>
      <c r="C146" s="74" t="s">
        <v>4</v>
      </c>
      <c r="D146" s="74" t="s">
        <v>349</v>
      </c>
      <c r="E146" s="75" t="s">
        <v>99</v>
      </c>
      <c r="F146" s="76">
        <v>1</v>
      </c>
      <c r="G146" s="77" t="s">
        <v>294</v>
      </c>
      <c r="H146" s="78">
        <v>42738</v>
      </c>
      <c r="I146" s="77">
        <v>10</v>
      </c>
      <c r="J146" s="78">
        <v>42738</v>
      </c>
      <c r="K146" s="79">
        <v>110</v>
      </c>
      <c r="L146" s="77" t="s">
        <v>38</v>
      </c>
      <c r="M146" s="77" t="s">
        <v>39</v>
      </c>
      <c r="N146" s="77" t="s">
        <v>41</v>
      </c>
      <c r="O146" s="77" t="s">
        <v>41</v>
      </c>
    </row>
    <row r="147" spans="2:15" ht="24.75" x14ac:dyDescent="0.25">
      <c r="B147" s="74" t="s">
        <v>34</v>
      </c>
      <c r="C147" s="74" t="s">
        <v>4</v>
      </c>
      <c r="D147" s="74" t="s">
        <v>350</v>
      </c>
      <c r="E147" s="75" t="s">
        <v>351</v>
      </c>
      <c r="F147" s="76">
        <v>1</v>
      </c>
      <c r="G147" s="77" t="s">
        <v>294</v>
      </c>
      <c r="H147" s="78">
        <v>42738</v>
      </c>
      <c r="I147" s="77">
        <v>10</v>
      </c>
      <c r="J147" s="78">
        <v>42738</v>
      </c>
      <c r="K147" s="79">
        <v>150</v>
      </c>
      <c r="L147" s="77" t="s">
        <v>90</v>
      </c>
      <c r="M147" s="77" t="s">
        <v>39</v>
      </c>
      <c r="N147" s="77" t="s">
        <v>41</v>
      </c>
      <c r="O147" s="77" t="s">
        <v>41</v>
      </c>
    </row>
    <row r="148" spans="2:15" ht="24.75" x14ac:dyDescent="0.25">
      <c r="B148" s="74" t="s">
        <v>34</v>
      </c>
      <c r="C148" s="74" t="s">
        <v>4</v>
      </c>
      <c r="D148" s="74" t="s">
        <v>352</v>
      </c>
      <c r="E148" s="75" t="s">
        <v>99</v>
      </c>
      <c r="F148" s="76">
        <v>1</v>
      </c>
      <c r="G148" s="77" t="s">
        <v>294</v>
      </c>
      <c r="H148" s="78">
        <v>42738</v>
      </c>
      <c r="I148" s="77">
        <v>10</v>
      </c>
      <c r="J148" s="78">
        <v>42738</v>
      </c>
      <c r="K148" s="79">
        <v>150</v>
      </c>
      <c r="L148" s="77" t="s">
        <v>90</v>
      </c>
      <c r="M148" s="77" t="s">
        <v>49</v>
      </c>
      <c r="N148" s="77" t="s">
        <v>50</v>
      </c>
      <c r="O148" s="77" t="s">
        <v>50</v>
      </c>
    </row>
    <row r="149" spans="2:15" ht="24.75" x14ac:dyDescent="0.25">
      <c r="B149" s="74" t="s">
        <v>34</v>
      </c>
      <c r="C149" s="74" t="s">
        <v>4</v>
      </c>
      <c r="D149" s="74" t="s">
        <v>353</v>
      </c>
      <c r="E149" s="75" t="s">
        <v>354</v>
      </c>
      <c r="F149" s="76">
        <v>1</v>
      </c>
      <c r="G149" s="77" t="s">
        <v>294</v>
      </c>
      <c r="H149" s="78">
        <v>42738</v>
      </c>
      <c r="I149" s="77">
        <v>10</v>
      </c>
      <c r="J149" s="78">
        <v>42738</v>
      </c>
      <c r="K149" s="79">
        <v>110</v>
      </c>
      <c r="L149" s="77" t="s">
        <v>90</v>
      </c>
      <c r="M149" s="77" t="s">
        <v>49</v>
      </c>
      <c r="N149" s="77" t="s">
        <v>50</v>
      </c>
      <c r="O149" s="77" t="s">
        <v>50</v>
      </c>
    </row>
    <row r="150" spans="2:15" x14ac:dyDescent="0.25">
      <c r="B150" s="74" t="s">
        <v>34</v>
      </c>
      <c r="C150" s="74" t="s">
        <v>4</v>
      </c>
      <c r="D150" s="74" t="s">
        <v>355</v>
      </c>
      <c r="E150" s="75" t="s">
        <v>92</v>
      </c>
      <c r="F150" s="76">
        <v>1</v>
      </c>
      <c r="G150" s="77" t="s">
        <v>294</v>
      </c>
      <c r="H150" s="78">
        <v>43703</v>
      </c>
      <c r="I150" s="77">
        <v>10</v>
      </c>
      <c r="J150" s="78">
        <v>43703</v>
      </c>
      <c r="K150" s="79">
        <v>150</v>
      </c>
      <c r="L150" s="77" t="s">
        <v>38</v>
      </c>
      <c r="M150" s="77" t="s">
        <v>39</v>
      </c>
      <c r="N150" s="77" t="s">
        <v>41</v>
      </c>
      <c r="O150" s="77" t="s">
        <v>41</v>
      </c>
    </row>
    <row r="151" spans="2:15" ht="24.75" x14ac:dyDescent="0.25">
      <c r="B151" s="74" t="s">
        <v>34</v>
      </c>
      <c r="C151" s="74" t="s">
        <v>4</v>
      </c>
      <c r="D151" s="74" t="s">
        <v>356</v>
      </c>
      <c r="E151" s="75" t="s">
        <v>357</v>
      </c>
      <c r="F151" s="76">
        <v>1</v>
      </c>
      <c r="G151" s="77" t="s">
        <v>294</v>
      </c>
      <c r="H151" s="78">
        <v>42738</v>
      </c>
      <c r="I151" s="77">
        <v>10</v>
      </c>
      <c r="J151" s="78">
        <v>42738</v>
      </c>
      <c r="K151" s="79">
        <v>130</v>
      </c>
      <c r="L151" s="77" t="s">
        <v>38</v>
      </c>
      <c r="M151" s="77" t="s">
        <v>39</v>
      </c>
      <c r="N151" s="77" t="s">
        <v>41</v>
      </c>
      <c r="O151" s="77" t="s">
        <v>41</v>
      </c>
    </row>
    <row r="152" spans="2:15" x14ac:dyDescent="0.25">
      <c r="B152" s="74" t="s">
        <v>34</v>
      </c>
      <c r="C152" s="74" t="s">
        <v>4</v>
      </c>
      <c r="D152" s="74" t="s">
        <v>358</v>
      </c>
      <c r="E152" s="75" t="s">
        <v>106</v>
      </c>
      <c r="F152" s="76">
        <v>1</v>
      </c>
      <c r="G152" s="77" t="s">
        <v>294</v>
      </c>
      <c r="H152" s="78">
        <v>42738</v>
      </c>
      <c r="I152" s="77">
        <v>10</v>
      </c>
      <c r="J152" s="78">
        <v>42738</v>
      </c>
      <c r="K152" s="79">
        <v>170</v>
      </c>
      <c r="L152" s="77" t="s">
        <v>359</v>
      </c>
      <c r="M152" s="77" t="s">
        <v>39</v>
      </c>
      <c r="N152" s="77" t="s">
        <v>41</v>
      </c>
      <c r="O152" s="77" t="s">
        <v>41</v>
      </c>
    </row>
    <row r="153" spans="2:15" ht="24.75" x14ac:dyDescent="0.25">
      <c r="B153" s="74" t="s">
        <v>34</v>
      </c>
      <c r="C153" s="74" t="s">
        <v>4</v>
      </c>
      <c r="D153" s="74" t="s">
        <v>360</v>
      </c>
      <c r="E153" s="75" t="s">
        <v>361</v>
      </c>
      <c r="F153" s="76">
        <v>1</v>
      </c>
      <c r="G153" s="77" t="s">
        <v>294</v>
      </c>
      <c r="H153" s="78">
        <v>42738</v>
      </c>
      <c r="I153" s="77">
        <v>10</v>
      </c>
      <c r="J153" s="78">
        <v>42738</v>
      </c>
      <c r="K153" s="79">
        <v>500</v>
      </c>
      <c r="L153" s="77" t="s">
        <v>73</v>
      </c>
      <c r="M153" s="77" t="s">
        <v>39</v>
      </c>
      <c r="N153" s="77" t="s">
        <v>41</v>
      </c>
      <c r="O153" s="77" t="s">
        <v>41</v>
      </c>
    </row>
    <row r="154" spans="2:15" ht="24.75" x14ac:dyDescent="0.25">
      <c r="B154" s="74" t="s">
        <v>34</v>
      </c>
      <c r="C154" s="74" t="s">
        <v>4</v>
      </c>
      <c r="D154" s="74" t="s">
        <v>362</v>
      </c>
      <c r="E154" s="75" t="s">
        <v>363</v>
      </c>
      <c r="F154" s="76">
        <v>1</v>
      </c>
      <c r="G154" s="77" t="s">
        <v>294</v>
      </c>
      <c r="H154" s="78">
        <v>42738</v>
      </c>
      <c r="I154" s="77">
        <v>10</v>
      </c>
      <c r="J154" s="78">
        <v>42738</v>
      </c>
      <c r="K154" s="79">
        <v>110</v>
      </c>
      <c r="L154" s="77" t="s">
        <v>90</v>
      </c>
      <c r="M154" s="77" t="s">
        <v>39</v>
      </c>
      <c r="N154" s="77" t="s">
        <v>41</v>
      </c>
      <c r="O154" s="77" t="s">
        <v>41</v>
      </c>
    </row>
    <row r="155" spans="2:15" ht="36.75" x14ac:dyDescent="0.25">
      <c r="B155" s="74" t="s">
        <v>34</v>
      </c>
      <c r="C155" s="74" t="s">
        <v>4</v>
      </c>
      <c r="D155" s="74" t="s">
        <v>364</v>
      </c>
      <c r="E155" s="75" t="s">
        <v>365</v>
      </c>
      <c r="F155" s="76">
        <v>1</v>
      </c>
      <c r="G155" s="77" t="s">
        <v>294</v>
      </c>
      <c r="H155" s="78">
        <v>42738</v>
      </c>
      <c r="I155" s="77">
        <v>10</v>
      </c>
      <c r="J155" s="78">
        <v>42738</v>
      </c>
      <c r="K155" s="79">
        <v>150</v>
      </c>
      <c r="L155" s="77" t="s">
        <v>38</v>
      </c>
      <c r="M155" s="77" t="s">
        <v>39</v>
      </c>
      <c r="N155" s="77" t="s">
        <v>41</v>
      </c>
      <c r="O155" s="77" t="s">
        <v>41</v>
      </c>
    </row>
    <row r="156" spans="2:15" x14ac:dyDescent="0.25">
      <c r="B156" s="74" t="s">
        <v>34</v>
      </c>
      <c r="C156" s="74" t="s">
        <v>4</v>
      </c>
      <c r="D156" s="74" t="s">
        <v>366</v>
      </c>
      <c r="E156" s="75" t="s">
        <v>367</v>
      </c>
      <c r="F156" s="76">
        <v>1</v>
      </c>
      <c r="G156" s="77" t="s">
        <v>294</v>
      </c>
      <c r="H156" s="78">
        <v>42738</v>
      </c>
      <c r="I156" s="77">
        <v>10</v>
      </c>
      <c r="J156" s="78">
        <v>42738</v>
      </c>
      <c r="K156" s="79">
        <v>110</v>
      </c>
      <c r="L156" s="77" t="s">
        <v>368</v>
      </c>
      <c r="M156" s="77" t="s">
        <v>39</v>
      </c>
      <c r="N156" s="77" t="s">
        <v>41</v>
      </c>
      <c r="O156" s="77" t="s">
        <v>41</v>
      </c>
    </row>
    <row r="157" spans="2:15" ht="24.75" x14ac:dyDescent="0.25">
      <c r="B157" s="74" t="s">
        <v>34</v>
      </c>
      <c r="C157" s="74" t="s">
        <v>4</v>
      </c>
      <c r="D157" s="74" t="s">
        <v>369</v>
      </c>
      <c r="E157" s="75" t="s">
        <v>370</v>
      </c>
      <c r="F157" s="76">
        <v>1</v>
      </c>
      <c r="G157" s="77" t="s">
        <v>294</v>
      </c>
      <c r="H157" s="78">
        <v>42738</v>
      </c>
      <c r="I157" s="77">
        <v>10</v>
      </c>
      <c r="J157" s="78">
        <v>42738</v>
      </c>
      <c r="K157" s="79">
        <v>150</v>
      </c>
      <c r="L157" s="77" t="s">
        <v>38</v>
      </c>
      <c r="M157" s="77" t="s">
        <v>39</v>
      </c>
      <c r="N157" s="77" t="s">
        <v>41</v>
      </c>
      <c r="O157" s="77" t="s">
        <v>41</v>
      </c>
    </row>
    <row r="158" spans="2:15" x14ac:dyDescent="0.25">
      <c r="B158" s="74" t="s">
        <v>34</v>
      </c>
      <c r="C158" s="74" t="s">
        <v>4</v>
      </c>
      <c r="D158" s="74" t="s">
        <v>371</v>
      </c>
      <c r="E158" s="75" t="s">
        <v>106</v>
      </c>
      <c r="F158" s="76">
        <v>1</v>
      </c>
      <c r="G158" s="77" t="s">
        <v>294</v>
      </c>
      <c r="H158" s="78">
        <v>42738</v>
      </c>
      <c r="I158" s="77">
        <v>10</v>
      </c>
      <c r="J158" s="78">
        <v>42738</v>
      </c>
      <c r="K158" s="79">
        <v>80</v>
      </c>
      <c r="L158" s="77" t="s">
        <v>38</v>
      </c>
      <c r="M158" s="77" t="s">
        <v>39</v>
      </c>
      <c r="N158" s="77" t="s">
        <v>41</v>
      </c>
      <c r="O158" s="77" t="s">
        <v>41</v>
      </c>
    </row>
    <row r="159" spans="2:15" x14ac:dyDescent="0.25">
      <c r="B159" s="74" t="s">
        <v>34</v>
      </c>
      <c r="C159" s="74" t="s">
        <v>4</v>
      </c>
      <c r="D159" s="74" t="s">
        <v>372</v>
      </c>
      <c r="E159" s="75" t="s">
        <v>373</v>
      </c>
      <c r="F159" s="76">
        <v>1</v>
      </c>
      <c r="G159" s="77" t="s">
        <v>294</v>
      </c>
      <c r="H159" s="78">
        <v>42738</v>
      </c>
      <c r="I159" s="77">
        <v>10</v>
      </c>
      <c r="J159" s="78">
        <v>42738</v>
      </c>
      <c r="K159" s="79">
        <v>195</v>
      </c>
      <c r="L159" s="77" t="s">
        <v>374</v>
      </c>
      <c r="M159" s="77" t="s">
        <v>39</v>
      </c>
      <c r="N159" s="77" t="s">
        <v>41</v>
      </c>
      <c r="O159" s="77" t="s">
        <v>41</v>
      </c>
    </row>
    <row r="160" spans="2:15" ht="24.75" x14ac:dyDescent="0.25">
      <c r="B160" s="74" t="s">
        <v>34</v>
      </c>
      <c r="C160" s="74" t="s">
        <v>4</v>
      </c>
      <c r="D160" s="74" t="s">
        <v>375</v>
      </c>
      <c r="E160" s="75" t="s">
        <v>376</v>
      </c>
      <c r="F160" s="76">
        <v>1</v>
      </c>
      <c r="G160" s="77" t="s">
        <v>294</v>
      </c>
      <c r="H160" s="78">
        <v>42738</v>
      </c>
      <c r="I160" s="77">
        <v>10</v>
      </c>
      <c r="J160" s="78">
        <v>42738</v>
      </c>
      <c r="K160" s="79">
        <v>120</v>
      </c>
      <c r="L160" s="77" t="s">
        <v>109</v>
      </c>
      <c r="M160" s="77" t="s">
        <v>39</v>
      </c>
      <c r="N160" s="77" t="s">
        <v>41</v>
      </c>
      <c r="O160" s="77" t="s">
        <v>41</v>
      </c>
    </row>
    <row r="161" spans="2:15" ht="24.75" x14ac:dyDescent="0.25">
      <c r="B161" s="74" t="s">
        <v>34</v>
      </c>
      <c r="C161" s="74" t="s">
        <v>4</v>
      </c>
      <c r="D161" s="74" t="s">
        <v>377</v>
      </c>
      <c r="E161" s="75" t="s">
        <v>378</v>
      </c>
      <c r="F161" s="76">
        <v>1</v>
      </c>
      <c r="G161" s="77" t="s">
        <v>294</v>
      </c>
      <c r="H161" s="78">
        <v>42738</v>
      </c>
      <c r="I161" s="77">
        <v>10</v>
      </c>
      <c r="J161" s="78">
        <v>42738</v>
      </c>
      <c r="K161" s="79">
        <v>150</v>
      </c>
      <c r="L161" s="77" t="s">
        <v>102</v>
      </c>
      <c r="M161" s="77" t="s">
        <v>39</v>
      </c>
      <c r="N161" s="77" t="s">
        <v>41</v>
      </c>
      <c r="O161" s="77" t="s">
        <v>41</v>
      </c>
    </row>
    <row r="162" spans="2:15" ht="24.75" x14ac:dyDescent="0.25">
      <c r="B162" s="74" t="s">
        <v>34</v>
      </c>
      <c r="C162" s="74" t="s">
        <v>4</v>
      </c>
      <c r="D162" s="74" t="s">
        <v>379</v>
      </c>
      <c r="E162" s="75" t="s">
        <v>380</v>
      </c>
      <c r="F162" s="76">
        <v>1</v>
      </c>
      <c r="G162" s="77" t="s">
        <v>294</v>
      </c>
      <c r="H162" s="78">
        <v>42738</v>
      </c>
      <c r="I162" s="77">
        <v>10</v>
      </c>
      <c r="J162" s="78">
        <v>42738</v>
      </c>
      <c r="K162" s="79">
        <v>90</v>
      </c>
      <c r="L162" s="77" t="s">
        <v>38</v>
      </c>
      <c r="M162" s="77" t="s">
        <v>39</v>
      </c>
      <c r="N162" s="77" t="s">
        <v>41</v>
      </c>
      <c r="O162" s="77" t="s">
        <v>41</v>
      </c>
    </row>
    <row r="163" spans="2:15" ht="24.75" x14ac:dyDescent="0.25">
      <c r="B163" s="74" t="s">
        <v>34</v>
      </c>
      <c r="C163" s="74" t="s">
        <v>4</v>
      </c>
      <c r="D163" s="74" t="s">
        <v>381</v>
      </c>
      <c r="E163" s="75" t="s">
        <v>382</v>
      </c>
      <c r="F163" s="76">
        <v>1</v>
      </c>
      <c r="G163" s="77" t="s">
        <v>294</v>
      </c>
      <c r="H163" s="78">
        <v>42738</v>
      </c>
      <c r="I163" s="77">
        <v>10</v>
      </c>
      <c r="J163" s="78">
        <v>42738</v>
      </c>
      <c r="K163" s="79">
        <v>150</v>
      </c>
      <c r="L163" s="77" t="s">
        <v>102</v>
      </c>
      <c r="M163" s="77" t="s">
        <v>39</v>
      </c>
      <c r="N163" s="77" t="s">
        <v>41</v>
      </c>
      <c r="O163" s="77" t="s">
        <v>41</v>
      </c>
    </row>
    <row r="164" spans="2:15" ht="24.75" x14ac:dyDescent="0.25">
      <c r="B164" s="74" t="s">
        <v>34</v>
      </c>
      <c r="C164" s="74" t="s">
        <v>4</v>
      </c>
      <c r="D164" s="74" t="s">
        <v>383</v>
      </c>
      <c r="E164" s="75" t="s">
        <v>384</v>
      </c>
      <c r="F164" s="76">
        <v>1</v>
      </c>
      <c r="G164" s="77" t="s">
        <v>294</v>
      </c>
      <c r="H164" s="78">
        <v>42738</v>
      </c>
      <c r="I164" s="77">
        <v>10</v>
      </c>
      <c r="J164" s="78">
        <v>42738</v>
      </c>
      <c r="K164" s="79">
        <v>100</v>
      </c>
      <c r="L164" s="77" t="s">
        <v>77</v>
      </c>
      <c r="M164" s="77" t="s">
        <v>39</v>
      </c>
      <c r="N164" s="77" t="s">
        <v>41</v>
      </c>
      <c r="O164" s="77" t="s">
        <v>41</v>
      </c>
    </row>
    <row r="165" spans="2:15" ht="24.75" x14ac:dyDescent="0.25">
      <c r="B165" s="74" t="s">
        <v>34</v>
      </c>
      <c r="C165" s="74" t="s">
        <v>4</v>
      </c>
      <c r="D165" s="74" t="s">
        <v>385</v>
      </c>
      <c r="E165" s="75" t="s">
        <v>386</v>
      </c>
      <c r="F165" s="76">
        <v>1</v>
      </c>
      <c r="G165" s="77" t="s">
        <v>294</v>
      </c>
      <c r="H165" s="78">
        <v>43703</v>
      </c>
      <c r="I165" s="77">
        <v>10</v>
      </c>
      <c r="J165" s="78">
        <v>43703</v>
      </c>
      <c r="K165" s="79">
        <v>150</v>
      </c>
      <c r="L165" s="77" t="s">
        <v>109</v>
      </c>
      <c r="M165" s="77" t="s">
        <v>39</v>
      </c>
      <c r="N165" s="77" t="s">
        <v>41</v>
      </c>
      <c r="O165" s="77" t="s">
        <v>41</v>
      </c>
    </row>
    <row r="166" spans="2:15" ht="24.75" x14ac:dyDescent="0.25">
      <c r="B166" s="74" t="s">
        <v>34</v>
      </c>
      <c r="C166" s="74" t="s">
        <v>4</v>
      </c>
      <c r="D166" s="74" t="s">
        <v>387</v>
      </c>
      <c r="E166" s="75" t="s">
        <v>388</v>
      </c>
      <c r="F166" s="76">
        <v>1</v>
      </c>
      <c r="G166" s="77" t="s">
        <v>294</v>
      </c>
      <c r="H166" s="78">
        <v>42738</v>
      </c>
      <c r="I166" s="77">
        <v>10</v>
      </c>
      <c r="J166" s="78">
        <v>42738</v>
      </c>
      <c r="K166" s="79">
        <v>150</v>
      </c>
      <c r="L166" s="77" t="s">
        <v>102</v>
      </c>
      <c r="M166" s="77" t="s">
        <v>39</v>
      </c>
      <c r="N166" s="77" t="s">
        <v>41</v>
      </c>
      <c r="O166" s="77" t="s">
        <v>41</v>
      </c>
    </row>
    <row r="167" spans="2:15" ht="24.75" x14ac:dyDescent="0.25">
      <c r="B167" s="74" t="s">
        <v>34</v>
      </c>
      <c r="C167" s="74" t="s">
        <v>4</v>
      </c>
      <c r="D167" s="74" t="s">
        <v>389</v>
      </c>
      <c r="E167" s="75" t="s">
        <v>347</v>
      </c>
      <c r="F167" s="76">
        <v>1</v>
      </c>
      <c r="G167" s="77" t="s">
        <v>294</v>
      </c>
      <c r="H167" s="78">
        <v>42738</v>
      </c>
      <c r="I167" s="77">
        <v>10</v>
      </c>
      <c r="J167" s="78">
        <v>42738</v>
      </c>
      <c r="K167" s="79">
        <v>150</v>
      </c>
      <c r="L167" s="77" t="s">
        <v>390</v>
      </c>
      <c r="M167" s="77" t="s">
        <v>39</v>
      </c>
      <c r="N167" s="77" t="s">
        <v>41</v>
      </c>
      <c r="O167" s="77" t="s">
        <v>41</v>
      </c>
    </row>
    <row r="168" spans="2:15" x14ac:dyDescent="0.25">
      <c r="B168" s="74" t="s">
        <v>34</v>
      </c>
      <c r="C168" s="74" t="s">
        <v>4</v>
      </c>
      <c r="D168" s="74" t="s">
        <v>391</v>
      </c>
      <c r="E168" s="75" t="s">
        <v>106</v>
      </c>
      <c r="F168" s="76">
        <v>1</v>
      </c>
      <c r="G168" s="77" t="s">
        <v>294</v>
      </c>
      <c r="H168" s="78">
        <v>42738</v>
      </c>
      <c r="I168" s="77">
        <v>10</v>
      </c>
      <c r="J168" s="78">
        <v>42738</v>
      </c>
      <c r="K168" s="79">
        <v>150</v>
      </c>
      <c r="L168" s="77" t="s">
        <v>38</v>
      </c>
      <c r="M168" s="77" t="s">
        <v>39</v>
      </c>
      <c r="N168" s="77" t="s">
        <v>41</v>
      </c>
      <c r="O168" s="77" t="s">
        <v>41</v>
      </c>
    </row>
    <row r="169" spans="2:15" ht="24.75" x14ac:dyDescent="0.25">
      <c r="B169" s="74" t="s">
        <v>34</v>
      </c>
      <c r="C169" s="74" t="s">
        <v>4</v>
      </c>
      <c r="D169" s="74" t="s">
        <v>392</v>
      </c>
      <c r="E169" s="75" t="s">
        <v>393</v>
      </c>
      <c r="F169" s="76">
        <v>1</v>
      </c>
      <c r="G169" s="77" t="s">
        <v>294</v>
      </c>
      <c r="H169" s="78">
        <v>42738</v>
      </c>
      <c r="I169" s="77">
        <v>10</v>
      </c>
      <c r="J169" s="78">
        <v>42738</v>
      </c>
      <c r="K169" s="79">
        <v>170</v>
      </c>
      <c r="L169" s="77" t="s">
        <v>38</v>
      </c>
      <c r="M169" s="77" t="s">
        <v>39</v>
      </c>
      <c r="N169" s="77" t="s">
        <v>41</v>
      </c>
      <c r="O169" s="77" t="s">
        <v>41</v>
      </c>
    </row>
    <row r="170" spans="2:15" x14ac:dyDescent="0.25">
      <c r="B170" s="74" t="s">
        <v>34</v>
      </c>
      <c r="C170" s="74" t="s">
        <v>4</v>
      </c>
      <c r="D170" s="74" t="s">
        <v>394</v>
      </c>
      <c r="E170" s="75" t="s">
        <v>106</v>
      </c>
      <c r="F170" s="76">
        <v>1</v>
      </c>
      <c r="G170" s="77" t="s">
        <v>294</v>
      </c>
      <c r="H170" s="78">
        <v>42738</v>
      </c>
      <c r="I170" s="77">
        <v>10</v>
      </c>
      <c r="J170" s="78">
        <v>42738</v>
      </c>
      <c r="K170" s="79">
        <v>150</v>
      </c>
      <c r="L170" s="77" t="s">
        <v>38</v>
      </c>
      <c r="M170" s="77" t="s">
        <v>39</v>
      </c>
      <c r="N170" s="77" t="s">
        <v>41</v>
      </c>
      <c r="O170" s="77" t="s">
        <v>41</v>
      </c>
    </row>
    <row r="171" spans="2:15" x14ac:dyDescent="0.25">
      <c r="B171" s="74" t="s">
        <v>34</v>
      </c>
      <c r="C171" s="74" t="s">
        <v>4</v>
      </c>
      <c r="D171" s="74" t="s">
        <v>395</v>
      </c>
      <c r="E171" s="75" t="s">
        <v>106</v>
      </c>
      <c r="F171" s="76">
        <v>1</v>
      </c>
      <c r="G171" s="77" t="s">
        <v>294</v>
      </c>
      <c r="H171" s="78">
        <v>42738</v>
      </c>
      <c r="I171" s="77">
        <v>10</v>
      </c>
      <c r="J171" s="78">
        <v>42738</v>
      </c>
      <c r="K171" s="79">
        <v>110</v>
      </c>
      <c r="L171" s="77" t="s">
        <v>38</v>
      </c>
      <c r="M171" s="77" t="s">
        <v>39</v>
      </c>
      <c r="N171" s="77" t="s">
        <v>41</v>
      </c>
      <c r="O171" s="77" t="s">
        <v>41</v>
      </c>
    </row>
    <row r="172" spans="2:15" x14ac:dyDescent="0.25">
      <c r="B172" s="74" t="s">
        <v>34</v>
      </c>
      <c r="C172" s="74" t="s">
        <v>4</v>
      </c>
      <c r="D172" s="74" t="s">
        <v>396</v>
      </c>
      <c r="E172" s="75" t="s">
        <v>106</v>
      </c>
      <c r="F172" s="76">
        <v>1</v>
      </c>
      <c r="G172" s="77" t="s">
        <v>294</v>
      </c>
      <c r="H172" s="78">
        <v>42738</v>
      </c>
      <c r="I172" s="77">
        <v>10</v>
      </c>
      <c r="J172" s="78">
        <v>42738</v>
      </c>
      <c r="K172" s="79">
        <v>110</v>
      </c>
      <c r="L172" s="77" t="s">
        <v>38</v>
      </c>
      <c r="M172" s="77" t="s">
        <v>39</v>
      </c>
      <c r="N172" s="77" t="s">
        <v>397</v>
      </c>
      <c r="O172" s="77" t="s">
        <v>41</v>
      </c>
    </row>
    <row r="173" spans="2:15" ht="24.75" x14ac:dyDescent="0.25">
      <c r="B173" s="74" t="s">
        <v>34</v>
      </c>
      <c r="C173" s="74" t="s">
        <v>4</v>
      </c>
      <c r="D173" s="74" t="s">
        <v>398</v>
      </c>
      <c r="E173" s="75" t="s">
        <v>399</v>
      </c>
      <c r="F173" s="76">
        <v>1</v>
      </c>
      <c r="G173" s="77" t="s">
        <v>294</v>
      </c>
      <c r="H173" s="78">
        <v>42738</v>
      </c>
      <c r="I173" s="77">
        <v>10</v>
      </c>
      <c r="J173" s="78">
        <v>42738</v>
      </c>
      <c r="K173" s="79">
        <v>110</v>
      </c>
      <c r="L173" s="77" t="s">
        <v>73</v>
      </c>
      <c r="M173" s="77" t="s">
        <v>39</v>
      </c>
      <c r="N173" s="77" t="s">
        <v>41</v>
      </c>
      <c r="O173" s="77" t="s">
        <v>41</v>
      </c>
    </row>
    <row r="174" spans="2:15" ht="24.75" x14ac:dyDescent="0.25">
      <c r="B174" s="74" t="s">
        <v>34</v>
      </c>
      <c r="C174" s="74" t="s">
        <v>4</v>
      </c>
      <c r="D174" s="74" t="s">
        <v>400</v>
      </c>
      <c r="E174" s="75" t="s">
        <v>401</v>
      </c>
      <c r="F174" s="76">
        <v>1</v>
      </c>
      <c r="G174" s="77" t="s">
        <v>294</v>
      </c>
      <c r="H174" s="78">
        <v>42738</v>
      </c>
      <c r="I174" s="77">
        <v>10</v>
      </c>
      <c r="J174" s="78">
        <v>42738</v>
      </c>
      <c r="K174" s="79">
        <v>375</v>
      </c>
      <c r="L174" s="77" t="s">
        <v>38</v>
      </c>
      <c r="M174" s="77" t="s">
        <v>39</v>
      </c>
      <c r="N174" s="77" t="s">
        <v>41</v>
      </c>
      <c r="O174" s="77" t="s">
        <v>41</v>
      </c>
    </row>
    <row r="175" spans="2:15" x14ac:dyDescent="0.25">
      <c r="B175" s="74" t="s">
        <v>34</v>
      </c>
      <c r="C175" s="74" t="s">
        <v>4</v>
      </c>
      <c r="D175" s="74" t="s">
        <v>402</v>
      </c>
      <c r="E175" s="75" t="s">
        <v>367</v>
      </c>
      <c r="F175" s="76">
        <v>1</v>
      </c>
      <c r="G175" s="77" t="s">
        <v>294</v>
      </c>
      <c r="H175" s="78">
        <v>42738</v>
      </c>
      <c r="I175" s="77">
        <v>10</v>
      </c>
      <c r="J175" s="78">
        <v>42738</v>
      </c>
      <c r="K175" s="79">
        <v>375</v>
      </c>
      <c r="L175" s="77" t="s">
        <v>146</v>
      </c>
      <c r="M175" s="77" t="s">
        <v>136</v>
      </c>
      <c r="N175" s="77" t="s">
        <v>310</v>
      </c>
      <c r="O175" s="77" t="s">
        <v>137</v>
      </c>
    </row>
    <row r="176" spans="2:15" ht="24.75" x14ac:dyDescent="0.25">
      <c r="B176" s="74" t="s">
        <v>34</v>
      </c>
      <c r="C176" s="74" t="s">
        <v>4</v>
      </c>
      <c r="D176" s="74" t="s">
        <v>403</v>
      </c>
      <c r="E176" s="75" t="s">
        <v>404</v>
      </c>
      <c r="F176" s="76">
        <v>1</v>
      </c>
      <c r="G176" s="77" t="s">
        <v>294</v>
      </c>
      <c r="H176" s="78">
        <v>42738</v>
      </c>
      <c r="I176" s="77">
        <v>10</v>
      </c>
      <c r="J176" s="78">
        <v>42738</v>
      </c>
      <c r="K176" s="79">
        <v>500</v>
      </c>
      <c r="L176" s="77" t="s">
        <v>146</v>
      </c>
      <c r="M176" s="77" t="s">
        <v>136</v>
      </c>
      <c r="N176" s="77" t="s">
        <v>194</v>
      </c>
      <c r="O176" s="77" t="s">
        <v>137</v>
      </c>
    </row>
    <row r="177" spans="2:15" ht="36.75" x14ac:dyDescent="0.25">
      <c r="B177" s="74" t="s">
        <v>34</v>
      </c>
      <c r="C177" s="74" t="s">
        <v>4</v>
      </c>
      <c r="D177" s="74" t="s">
        <v>405</v>
      </c>
      <c r="E177" s="75" t="s">
        <v>177</v>
      </c>
      <c r="F177" s="76">
        <v>1</v>
      </c>
      <c r="G177" s="77" t="s">
        <v>294</v>
      </c>
      <c r="H177" s="78">
        <v>43734</v>
      </c>
      <c r="I177" s="77">
        <v>10</v>
      </c>
      <c r="J177" s="78">
        <v>43703</v>
      </c>
      <c r="K177" s="79">
        <v>150</v>
      </c>
      <c r="L177" s="77"/>
      <c r="M177" s="77" t="s">
        <v>39</v>
      </c>
      <c r="N177" s="77" t="s">
        <v>41</v>
      </c>
      <c r="O177" s="77" t="s">
        <v>178</v>
      </c>
    </row>
    <row r="178" spans="2:15" ht="36.75" x14ac:dyDescent="0.25">
      <c r="B178" s="74" t="s">
        <v>34</v>
      </c>
      <c r="C178" s="74" t="s">
        <v>4</v>
      </c>
      <c r="D178" s="74" t="s">
        <v>406</v>
      </c>
      <c r="E178" s="75" t="s">
        <v>177</v>
      </c>
      <c r="F178" s="76">
        <v>1</v>
      </c>
      <c r="G178" s="77" t="s">
        <v>294</v>
      </c>
      <c r="H178" s="78">
        <v>43734</v>
      </c>
      <c r="I178" s="77">
        <v>10</v>
      </c>
      <c r="J178" s="78">
        <v>43734</v>
      </c>
      <c r="K178" s="79">
        <v>150</v>
      </c>
      <c r="L178" s="77"/>
      <c r="M178" s="77" t="s">
        <v>39</v>
      </c>
      <c r="N178" s="77" t="s">
        <v>41</v>
      </c>
      <c r="O178" s="77" t="s">
        <v>178</v>
      </c>
    </row>
    <row r="179" spans="2:15" ht="24.75" x14ac:dyDescent="0.25">
      <c r="B179" s="74" t="s">
        <v>34</v>
      </c>
      <c r="C179" s="74" t="s">
        <v>4</v>
      </c>
      <c r="D179" s="74" t="s">
        <v>407</v>
      </c>
      <c r="E179" s="75" t="s">
        <v>408</v>
      </c>
      <c r="F179" s="76">
        <v>1</v>
      </c>
      <c r="G179" s="77" t="s">
        <v>294</v>
      </c>
      <c r="H179" s="78">
        <v>43703</v>
      </c>
      <c r="I179" s="77">
        <v>10</v>
      </c>
      <c r="J179" s="78">
        <v>43703</v>
      </c>
      <c r="K179" s="79">
        <v>3000</v>
      </c>
      <c r="L179" s="77" t="s">
        <v>409</v>
      </c>
      <c r="M179" s="77" t="s">
        <v>39</v>
      </c>
      <c r="N179" s="77" t="s">
        <v>41</v>
      </c>
      <c r="O179" s="77" t="s">
        <v>41</v>
      </c>
    </row>
    <row r="180" spans="2:15" ht="36.75" x14ac:dyDescent="0.25">
      <c r="B180" s="74" t="s">
        <v>34</v>
      </c>
      <c r="C180" s="74" t="s">
        <v>4</v>
      </c>
      <c r="D180" s="74" t="s">
        <v>410</v>
      </c>
      <c r="E180" s="75" t="s">
        <v>411</v>
      </c>
      <c r="F180" s="76">
        <v>1</v>
      </c>
      <c r="G180" s="77" t="s">
        <v>294</v>
      </c>
      <c r="H180" s="78">
        <v>43734</v>
      </c>
      <c r="I180" s="77">
        <v>10</v>
      </c>
      <c r="J180" s="78">
        <v>43734</v>
      </c>
      <c r="K180" s="79">
        <v>340</v>
      </c>
      <c r="L180" s="77" t="s">
        <v>80</v>
      </c>
      <c r="M180" s="77" t="s">
        <v>39</v>
      </c>
      <c r="N180" s="77" t="s">
        <v>41</v>
      </c>
      <c r="O180" s="77" t="s">
        <v>41</v>
      </c>
    </row>
    <row r="181" spans="2:15" x14ac:dyDescent="0.25">
      <c r="B181" s="74" t="s">
        <v>34</v>
      </c>
      <c r="C181" s="74" t="s">
        <v>4</v>
      </c>
      <c r="D181" s="74" t="s">
        <v>412</v>
      </c>
      <c r="E181" s="75" t="s">
        <v>201</v>
      </c>
      <c r="F181" s="76">
        <v>1</v>
      </c>
      <c r="G181" s="77" t="s">
        <v>294</v>
      </c>
      <c r="H181" s="78">
        <v>42738</v>
      </c>
      <c r="I181" s="77">
        <v>10</v>
      </c>
      <c r="J181" s="78">
        <v>42738</v>
      </c>
      <c r="K181" s="79">
        <v>100</v>
      </c>
      <c r="L181" s="77" t="s">
        <v>38</v>
      </c>
      <c r="M181" s="77" t="s">
        <v>39</v>
      </c>
      <c r="N181" s="77" t="s">
        <v>41</v>
      </c>
      <c r="O181" s="77" t="s">
        <v>41</v>
      </c>
    </row>
    <row r="182" spans="2:15" x14ac:dyDescent="0.25">
      <c r="B182" s="74" t="s">
        <v>34</v>
      </c>
      <c r="C182" s="74" t="s">
        <v>4</v>
      </c>
      <c r="D182" s="74" t="s">
        <v>413</v>
      </c>
      <c r="E182" s="75" t="s">
        <v>414</v>
      </c>
      <c r="F182" s="76">
        <v>1</v>
      </c>
      <c r="G182" s="77" t="s">
        <v>294</v>
      </c>
      <c r="H182" s="78">
        <v>42738</v>
      </c>
      <c r="I182" s="77">
        <v>10</v>
      </c>
      <c r="J182" s="78">
        <v>42738</v>
      </c>
      <c r="K182" s="79">
        <v>90</v>
      </c>
      <c r="L182" s="77" t="s">
        <v>38</v>
      </c>
      <c r="M182" s="77" t="s">
        <v>49</v>
      </c>
      <c r="N182" s="77" t="s">
        <v>50</v>
      </c>
      <c r="O182" s="77" t="s">
        <v>50</v>
      </c>
    </row>
    <row r="183" spans="2:15" x14ac:dyDescent="0.25">
      <c r="B183" s="74" t="s">
        <v>34</v>
      </c>
      <c r="C183" s="74" t="s">
        <v>4</v>
      </c>
      <c r="D183" s="74" t="s">
        <v>415</v>
      </c>
      <c r="E183" s="75" t="s">
        <v>201</v>
      </c>
      <c r="F183" s="76">
        <v>1</v>
      </c>
      <c r="G183" s="77" t="s">
        <v>294</v>
      </c>
      <c r="H183" s="78">
        <v>43703</v>
      </c>
      <c r="I183" s="77">
        <v>10</v>
      </c>
      <c r="J183" s="78">
        <v>43703</v>
      </c>
      <c r="K183" s="79">
        <v>80</v>
      </c>
      <c r="L183" s="77" t="s">
        <v>38</v>
      </c>
      <c r="M183" s="77" t="s">
        <v>39</v>
      </c>
      <c r="N183" s="77" t="s">
        <v>41</v>
      </c>
      <c r="O183" s="77" t="s">
        <v>41</v>
      </c>
    </row>
    <row r="184" spans="2:15" x14ac:dyDescent="0.25">
      <c r="B184" s="74" t="s">
        <v>34</v>
      </c>
      <c r="C184" s="74" t="s">
        <v>4</v>
      </c>
      <c r="D184" s="74" t="s">
        <v>416</v>
      </c>
      <c r="E184" s="75" t="s">
        <v>201</v>
      </c>
      <c r="F184" s="76">
        <v>1</v>
      </c>
      <c r="G184" s="77" t="s">
        <v>294</v>
      </c>
      <c r="H184" s="78">
        <v>42738</v>
      </c>
      <c r="I184" s="77">
        <v>10</v>
      </c>
      <c r="J184" s="78">
        <v>42738</v>
      </c>
      <c r="K184" s="79">
        <v>320</v>
      </c>
      <c r="L184" s="77" t="s">
        <v>38</v>
      </c>
      <c r="M184" s="77" t="s">
        <v>39</v>
      </c>
      <c r="N184" s="77" t="s">
        <v>41</v>
      </c>
      <c r="O184" s="77" t="s">
        <v>41</v>
      </c>
    </row>
    <row r="185" spans="2:15" x14ac:dyDescent="0.25">
      <c r="B185" s="74" t="s">
        <v>34</v>
      </c>
      <c r="C185" s="74" t="s">
        <v>4</v>
      </c>
      <c r="D185" s="74" t="s">
        <v>417</v>
      </c>
      <c r="E185" s="75" t="s">
        <v>205</v>
      </c>
      <c r="F185" s="76">
        <v>1</v>
      </c>
      <c r="G185" s="77" t="s">
        <v>294</v>
      </c>
      <c r="H185" s="78">
        <v>42738</v>
      </c>
      <c r="I185" s="77">
        <v>10</v>
      </c>
      <c r="J185" s="78">
        <v>42738</v>
      </c>
      <c r="K185" s="79">
        <v>120</v>
      </c>
      <c r="L185" s="77" t="s">
        <v>38</v>
      </c>
      <c r="M185" s="77" t="s">
        <v>39</v>
      </c>
      <c r="N185" s="77" t="s">
        <v>41</v>
      </c>
      <c r="O185" s="77" t="s">
        <v>206</v>
      </c>
    </row>
    <row r="186" spans="2:15" x14ac:dyDescent="0.25">
      <c r="B186" s="74" t="s">
        <v>34</v>
      </c>
      <c r="C186" s="74" t="s">
        <v>4</v>
      </c>
      <c r="D186" s="74" t="s">
        <v>418</v>
      </c>
      <c r="E186" s="75" t="s">
        <v>198</v>
      </c>
      <c r="F186" s="76">
        <v>1</v>
      </c>
      <c r="G186" s="77" t="s">
        <v>294</v>
      </c>
      <c r="H186" s="78">
        <v>42738</v>
      </c>
      <c r="I186" s="77">
        <v>10</v>
      </c>
      <c r="J186" s="78">
        <v>42738</v>
      </c>
      <c r="K186" s="79">
        <v>150</v>
      </c>
      <c r="L186" s="77" t="s">
        <v>38</v>
      </c>
      <c r="M186" s="77" t="s">
        <v>39</v>
      </c>
      <c r="N186" s="77" t="s">
        <v>41</v>
      </c>
      <c r="O186" s="77" t="s">
        <v>41</v>
      </c>
    </row>
    <row r="187" spans="2:15" ht="24.75" x14ac:dyDescent="0.25">
      <c r="B187" s="74" t="s">
        <v>34</v>
      </c>
      <c r="C187" s="74" t="s">
        <v>4</v>
      </c>
      <c r="D187" s="74" t="s">
        <v>419</v>
      </c>
      <c r="E187" s="75" t="s">
        <v>420</v>
      </c>
      <c r="F187" s="76">
        <v>1</v>
      </c>
      <c r="G187" s="77" t="s">
        <v>294</v>
      </c>
      <c r="H187" s="78">
        <v>42738</v>
      </c>
      <c r="I187" s="77">
        <v>10</v>
      </c>
      <c r="J187" s="78">
        <v>42738</v>
      </c>
      <c r="K187" s="79">
        <v>90</v>
      </c>
      <c r="L187" s="77" t="s">
        <v>38</v>
      </c>
      <c r="M187" s="77" t="s">
        <v>39</v>
      </c>
      <c r="N187" s="77" t="s">
        <v>41</v>
      </c>
      <c r="O187" s="77" t="s">
        <v>41</v>
      </c>
    </row>
    <row r="188" spans="2:15" x14ac:dyDescent="0.25">
      <c r="B188" s="74" t="s">
        <v>34</v>
      </c>
      <c r="C188" s="74" t="s">
        <v>4</v>
      </c>
      <c r="D188" s="74" t="s">
        <v>421</v>
      </c>
      <c r="E188" s="75" t="s">
        <v>201</v>
      </c>
      <c r="F188" s="76">
        <v>1</v>
      </c>
      <c r="G188" s="77" t="s">
        <v>294</v>
      </c>
      <c r="H188" s="78">
        <v>42738</v>
      </c>
      <c r="I188" s="77">
        <v>10</v>
      </c>
      <c r="J188" s="78">
        <v>42738</v>
      </c>
      <c r="K188" s="79">
        <v>90</v>
      </c>
      <c r="L188" s="77" t="s">
        <v>422</v>
      </c>
      <c r="M188" s="77" t="s">
        <v>39</v>
      </c>
      <c r="N188" s="77" t="s">
        <v>423</v>
      </c>
      <c r="O188" s="77" t="s">
        <v>41</v>
      </c>
    </row>
    <row r="189" spans="2:15" x14ac:dyDescent="0.25">
      <c r="B189" s="74" t="s">
        <v>34</v>
      </c>
      <c r="C189" s="74" t="s">
        <v>4</v>
      </c>
      <c r="D189" s="74" t="s">
        <v>424</v>
      </c>
      <c r="E189" s="75" t="s">
        <v>201</v>
      </c>
      <c r="F189" s="76">
        <v>1</v>
      </c>
      <c r="G189" s="77" t="s">
        <v>294</v>
      </c>
      <c r="H189" s="78">
        <v>42738</v>
      </c>
      <c r="I189" s="77">
        <v>10</v>
      </c>
      <c r="J189" s="78">
        <v>42738</v>
      </c>
      <c r="K189" s="79">
        <v>90</v>
      </c>
      <c r="L189" s="77" t="s">
        <v>38</v>
      </c>
      <c r="M189" s="77" t="s">
        <v>39</v>
      </c>
      <c r="N189" s="77" t="s">
        <v>41</v>
      </c>
      <c r="O189" s="77" t="s">
        <v>41</v>
      </c>
    </row>
    <row r="190" spans="2:15" ht="24.75" x14ac:dyDescent="0.25">
      <c r="B190" s="74" t="s">
        <v>34</v>
      </c>
      <c r="C190" s="74" t="s">
        <v>4</v>
      </c>
      <c r="D190" s="74" t="s">
        <v>425</v>
      </c>
      <c r="E190" s="75" t="s">
        <v>230</v>
      </c>
      <c r="F190" s="76">
        <v>1</v>
      </c>
      <c r="G190" s="77" t="s">
        <v>294</v>
      </c>
      <c r="H190" s="78">
        <v>43734</v>
      </c>
      <c r="I190" s="77">
        <v>10</v>
      </c>
      <c r="J190" s="78">
        <v>43734</v>
      </c>
      <c r="K190" s="79">
        <v>340</v>
      </c>
      <c r="L190" s="77" t="s">
        <v>38</v>
      </c>
      <c r="M190" s="77" t="s">
        <v>39</v>
      </c>
      <c r="N190" s="77" t="s">
        <v>41</v>
      </c>
      <c r="O190" s="77" t="s">
        <v>41</v>
      </c>
    </row>
    <row r="191" spans="2:15" x14ac:dyDescent="0.25">
      <c r="B191" s="74" t="s">
        <v>34</v>
      </c>
      <c r="C191" s="74" t="s">
        <v>4</v>
      </c>
      <c r="D191" s="74" t="s">
        <v>426</v>
      </c>
      <c r="E191" s="75" t="s">
        <v>427</v>
      </c>
      <c r="F191" s="76">
        <v>1</v>
      </c>
      <c r="G191" s="77" t="s">
        <v>294</v>
      </c>
      <c r="H191" s="78">
        <v>42738</v>
      </c>
      <c r="I191" s="77">
        <v>10</v>
      </c>
      <c r="J191" s="78">
        <v>42738</v>
      </c>
      <c r="K191" s="79">
        <v>115</v>
      </c>
      <c r="L191" s="77" t="s">
        <v>38</v>
      </c>
      <c r="M191" s="77" t="s">
        <v>39</v>
      </c>
      <c r="N191" s="77" t="s">
        <v>41</v>
      </c>
      <c r="O191" s="77" t="s">
        <v>41</v>
      </c>
    </row>
    <row r="192" spans="2:15" ht="24.75" x14ac:dyDescent="0.25">
      <c r="B192" s="74" t="s">
        <v>34</v>
      </c>
      <c r="C192" s="74" t="s">
        <v>4</v>
      </c>
      <c r="D192" s="74" t="s">
        <v>428</v>
      </c>
      <c r="E192" s="75" t="s">
        <v>429</v>
      </c>
      <c r="F192" s="76">
        <v>1</v>
      </c>
      <c r="G192" s="77" t="s">
        <v>294</v>
      </c>
      <c r="H192" s="78">
        <v>42738</v>
      </c>
      <c r="I192" s="77">
        <v>10</v>
      </c>
      <c r="J192" s="78">
        <v>42738</v>
      </c>
      <c r="K192" s="79">
        <v>115</v>
      </c>
      <c r="L192" s="77" t="s">
        <v>38</v>
      </c>
      <c r="M192" s="77" t="s">
        <v>39</v>
      </c>
      <c r="N192" s="77" t="s">
        <v>41</v>
      </c>
      <c r="O192" s="77" t="s">
        <v>41</v>
      </c>
    </row>
    <row r="193" spans="2:15" ht="24.75" x14ac:dyDescent="0.25">
      <c r="B193" s="74" t="s">
        <v>34</v>
      </c>
      <c r="C193" s="74" t="s">
        <v>4</v>
      </c>
      <c r="D193" s="74" t="s">
        <v>430</v>
      </c>
      <c r="E193" s="75" t="s">
        <v>431</v>
      </c>
      <c r="F193" s="76">
        <v>1</v>
      </c>
      <c r="G193" s="77" t="s">
        <v>294</v>
      </c>
      <c r="H193" s="78">
        <v>42738</v>
      </c>
      <c r="I193" s="77">
        <v>10</v>
      </c>
      <c r="J193" s="78">
        <v>42738</v>
      </c>
      <c r="K193" s="79">
        <v>130</v>
      </c>
      <c r="L193" s="77" t="s">
        <v>38</v>
      </c>
      <c r="M193" s="77" t="s">
        <v>39</v>
      </c>
      <c r="N193" s="77" t="s">
        <v>41</v>
      </c>
      <c r="O193" s="77" t="s">
        <v>41</v>
      </c>
    </row>
    <row r="194" spans="2:15" ht="36.75" x14ac:dyDescent="0.25">
      <c r="B194" s="74" t="s">
        <v>34</v>
      </c>
      <c r="C194" s="74" t="s">
        <v>4</v>
      </c>
      <c r="D194" s="74" t="s">
        <v>432</v>
      </c>
      <c r="E194" s="75" t="s">
        <v>433</v>
      </c>
      <c r="F194" s="76">
        <v>1</v>
      </c>
      <c r="G194" s="77" t="s">
        <v>294</v>
      </c>
      <c r="H194" s="78">
        <v>42738</v>
      </c>
      <c r="I194" s="77">
        <v>10</v>
      </c>
      <c r="J194" s="78">
        <v>42738</v>
      </c>
      <c r="K194" s="79">
        <v>130</v>
      </c>
      <c r="L194" s="77" t="s">
        <v>38</v>
      </c>
      <c r="M194" s="77" t="s">
        <v>39</v>
      </c>
      <c r="N194" s="77" t="s">
        <v>41</v>
      </c>
      <c r="O194" s="77" t="s">
        <v>41</v>
      </c>
    </row>
    <row r="195" spans="2:15" ht="24.75" x14ac:dyDescent="0.25">
      <c r="B195" s="74" t="s">
        <v>34</v>
      </c>
      <c r="C195" s="74" t="s">
        <v>4</v>
      </c>
      <c r="D195" s="74" t="s">
        <v>434</v>
      </c>
      <c r="E195" s="75" t="s">
        <v>435</v>
      </c>
      <c r="F195" s="76">
        <v>1</v>
      </c>
      <c r="G195" s="77" t="s">
        <v>294</v>
      </c>
      <c r="H195" s="78">
        <v>42738</v>
      </c>
      <c r="I195" s="77">
        <v>10</v>
      </c>
      <c r="J195" s="78">
        <v>42738</v>
      </c>
      <c r="K195" s="79">
        <v>110</v>
      </c>
      <c r="L195" s="77" t="s">
        <v>38</v>
      </c>
      <c r="M195" s="77" t="s">
        <v>39</v>
      </c>
      <c r="N195" s="77" t="s">
        <v>41</v>
      </c>
      <c r="O195" s="77" t="s">
        <v>41</v>
      </c>
    </row>
    <row r="196" spans="2:15" ht="36.75" x14ac:dyDescent="0.25">
      <c r="B196" s="74" t="s">
        <v>34</v>
      </c>
      <c r="C196" s="74" t="s">
        <v>4</v>
      </c>
      <c r="D196" s="74" t="s">
        <v>436</v>
      </c>
      <c r="E196" s="75" t="s">
        <v>437</v>
      </c>
      <c r="F196" s="76">
        <v>1</v>
      </c>
      <c r="G196" s="77" t="s">
        <v>294</v>
      </c>
      <c r="H196" s="78">
        <v>42738</v>
      </c>
      <c r="I196" s="77">
        <v>10</v>
      </c>
      <c r="J196" s="78">
        <v>42738</v>
      </c>
      <c r="K196" s="79">
        <v>130</v>
      </c>
      <c r="L196" s="77" t="s">
        <v>38</v>
      </c>
      <c r="M196" s="77" t="s">
        <v>39</v>
      </c>
      <c r="N196" s="77" t="s">
        <v>41</v>
      </c>
      <c r="O196" s="77" t="s">
        <v>41</v>
      </c>
    </row>
    <row r="197" spans="2:15" ht="24.75" x14ac:dyDescent="0.25">
      <c r="B197" s="74" t="s">
        <v>34</v>
      </c>
      <c r="C197" s="74" t="s">
        <v>4</v>
      </c>
      <c r="D197" s="74" t="s">
        <v>438</v>
      </c>
      <c r="E197" s="75" t="s">
        <v>439</v>
      </c>
      <c r="F197" s="76">
        <v>1</v>
      </c>
      <c r="G197" s="77" t="s">
        <v>294</v>
      </c>
      <c r="H197" s="78">
        <v>42738</v>
      </c>
      <c r="I197" s="77">
        <v>10</v>
      </c>
      <c r="J197" s="78">
        <v>42738</v>
      </c>
      <c r="K197" s="79">
        <v>130</v>
      </c>
      <c r="L197" s="77" t="s">
        <v>38</v>
      </c>
      <c r="M197" s="77" t="s">
        <v>39</v>
      </c>
      <c r="N197" s="77" t="s">
        <v>41</v>
      </c>
      <c r="O197" s="77" t="s">
        <v>41</v>
      </c>
    </row>
    <row r="198" spans="2:15" ht="24.75" x14ac:dyDescent="0.25">
      <c r="B198" s="74" t="s">
        <v>34</v>
      </c>
      <c r="C198" s="74" t="s">
        <v>4</v>
      </c>
      <c r="D198" s="74" t="s">
        <v>440</v>
      </c>
      <c r="E198" s="75" t="s">
        <v>441</v>
      </c>
      <c r="F198" s="76">
        <v>1</v>
      </c>
      <c r="G198" s="77" t="s">
        <v>294</v>
      </c>
      <c r="H198" s="78">
        <v>42738</v>
      </c>
      <c r="I198" s="77">
        <v>10</v>
      </c>
      <c r="J198" s="78">
        <v>42738</v>
      </c>
      <c r="K198" s="79">
        <v>130</v>
      </c>
      <c r="L198" s="77" t="s">
        <v>38</v>
      </c>
      <c r="M198" s="77" t="s">
        <v>39</v>
      </c>
      <c r="N198" s="77" t="s">
        <v>41</v>
      </c>
      <c r="O198" s="77" t="s">
        <v>41</v>
      </c>
    </row>
    <row r="199" spans="2:15" x14ac:dyDescent="0.25">
      <c r="B199" s="74" t="s">
        <v>34</v>
      </c>
      <c r="C199" s="74" t="s">
        <v>4</v>
      </c>
      <c r="D199" s="74" t="s">
        <v>442</v>
      </c>
      <c r="E199" s="75" t="s">
        <v>443</v>
      </c>
      <c r="F199" s="76">
        <v>1</v>
      </c>
      <c r="G199" s="77" t="s">
        <v>294</v>
      </c>
      <c r="H199" s="78">
        <v>42738</v>
      </c>
      <c r="I199" s="77">
        <v>10</v>
      </c>
      <c r="J199" s="78">
        <v>42738</v>
      </c>
      <c r="K199" s="79">
        <v>195</v>
      </c>
      <c r="L199" s="77" t="s">
        <v>77</v>
      </c>
      <c r="M199" s="77" t="s">
        <v>39</v>
      </c>
      <c r="N199" s="77" t="s">
        <v>41</v>
      </c>
      <c r="O199" s="77" t="s">
        <v>41</v>
      </c>
    </row>
    <row r="200" spans="2:15" ht="36.75" x14ac:dyDescent="0.25">
      <c r="B200" s="74" t="s">
        <v>34</v>
      </c>
      <c r="C200" s="74" t="s">
        <v>4</v>
      </c>
      <c r="D200" s="74" t="s">
        <v>444</v>
      </c>
      <c r="E200" s="75" t="s">
        <v>445</v>
      </c>
      <c r="F200" s="76">
        <v>1</v>
      </c>
      <c r="G200" s="77" t="s">
        <v>294</v>
      </c>
      <c r="H200" s="78">
        <v>43711</v>
      </c>
      <c r="I200" s="77">
        <v>10</v>
      </c>
      <c r="J200" s="78">
        <v>43711</v>
      </c>
      <c r="K200" s="79">
        <v>120</v>
      </c>
      <c r="L200" s="77" t="s">
        <v>446</v>
      </c>
      <c r="M200" s="77" t="s">
        <v>39</v>
      </c>
      <c r="N200" s="77" t="s">
        <v>447</v>
      </c>
      <c r="O200" s="77" t="s">
        <v>41</v>
      </c>
    </row>
    <row r="201" spans="2:15" x14ac:dyDescent="0.25">
      <c r="B201" s="74" t="s">
        <v>34</v>
      </c>
      <c r="C201" s="74" t="s">
        <v>4</v>
      </c>
      <c r="D201" s="74" t="s">
        <v>448</v>
      </c>
      <c r="E201" s="75" t="s">
        <v>449</v>
      </c>
      <c r="F201" s="76">
        <v>1</v>
      </c>
      <c r="G201" s="77" t="s">
        <v>294</v>
      </c>
      <c r="H201" s="78">
        <v>44890</v>
      </c>
      <c r="I201" s="77">
        <v>10</v>
      </c>
      <c r="J201" s="78">
        <v>44890</v>
      </c>
      <c r="K201" s="79">
        <v>100</v>
      </c>
      <c r="L201" s="77" t="s">
        <v>77</v>
      </c>
      <c r="M201" s="77" t="s">
        <v>136</v>
      </c>
      <c r="N201" s="77" t="s">
        <v>137</v>
      </c>
      <c r="O201" s="77" t="s">
        <v>137</v>
      </c>
    </row>
    <row r="202" spans="2:15" x14ac:dyDescent="0.25">
      <c r="B202" s="74" t="s">
        <v>34</v>
      </c>
      <c r="C202" s="74" t="s">
        <v>4</v>
      </c>
      <c r="D202" s="74" t="s">
        <v>450</v>
      </c>
      <c r="E202" s="75" t="s">
        <v>451</v>
      </c>
      <c r="F202" s="76">
        <v>1</v>
      </c>
      <c r="G202" s="77" t="s">
        <v>294</v>
      </c>
      <c r="H202" s="78">
        <v>42738</v>
      </c>
      <c r="I202" s="77">
        <v>10</v>
      </c>
      <c r="J202" s="78">
        <v>42738</v>
      </c>
      <c r="K202" s="79">
        <v>900</v>
      </c>
      <c r="L202" s="77" t="s">
        <v>452</v>
      </c>
      <c r="M202" s="77" t="s">
        <v>136</v>
      </c>
      <c r="N202" s="77" t="s">
        <v>453</v>
      </c>
      <c r="O202" s="77" t="s">
        <v>137</v>
      </c>
    </row>
    <row r="203" spans="2:15" ht="36.75" x14ac:dyDescent="0.25">
      <c r="B203" s="74" t="s">
        <v>34</v>
      </c>
      <c r="C203" s="74" t="s">
        <v>4</v>
      </c>
      <c r="D203" s="74" t="s">
        <v>454</v>
      </c>
      <c r="E203" s="75" t="s">
        <v>455</v>
      </c>
      <c r="F203" s="76">
        <v>1</v>
      </c>
      <c r="G203" s="77" t="s">
        <v>294</v>
      </c>
      <c r="H203" s="78">
        <v>44085</v>
      </c>
      <c r="I203" s="77">
        <v>10</v>
      </c>
      <c r="J203" s="78">
        <v>44085</v>
      </c>
      <c r="K203" s="79">
        <v>400</v>
      </c>
      <c r="L203" s="77" t="s">
        <v>80</v>
      </c>
      <c r="M203" s="77" t="s">
        <v>39</v>
      </c>
      <c r="N203" s="77" t="s">
        <v>41</v>
      </c>
      <c r="O203" s="77" t="s">
        <v>41</v>
      </c>
    </row>
    <row r="204" spans="2:15" x14ac:dyDescent="0.25">
      <c r="K204" s="80">
        <f>SUM(K3:K203)</f>
        <v>37965</v>
      </c>
    </row>
  </sheetData>
  <autoFilter ref="B2:O204" xr:uid="{00000000-0001-0000-0100-000000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3FA71-7908-4376-9221-70F52C0EA6DE}">
  <dimension ref="B3:P37"/>
  <sheetViews>
    <sheetView topLeftCell="A34" workbookViewId="0">
      <selection activeCell="J2" sqref="J2"/>
    </sheetView>
  </sheetViews>
  <sheetFormatPr baseColWidth="10" defaultRowHeight="15" x14ac:dyDescent="0.25"/>
  <sheetData>
    <row r="3" spans="2:16" ht="45" x14ac:dyDescent="0.25">
      <c r="B3" s="11" t="s">
        <v>456</v>
      </c>
      <c r="C3" s="11" t="s">
        <v>457</v>
      </c>
      <c r="D3" s="11" t="s">
        <v>22</v>
      </c>
      <c r="E3" s="11" t="s">
        <v>23</v>
      </c>
      <c r="F3" s="11" t="s">
        <v>458</v>
      </c>
      <c r="G3" s="11" t="s">
        <v>459</v>
      </c>
      <c r="H3" s="11" t="s">
        <v>460</v>
      </c>
      <c r="I3" s="11" t="s">
        <v>461</v>
      </c>
      <c r="J3" s="11" t="s">
        <v>462</v>
      </c>
      <c r="K3" s="11" t="s">
        <v>463</v>
      </c>
      <c r="L3" s="11" t="s">
        <v>464</v>
      </c>
      <c r="M3" s="11" t="s">
        <v>465</v>
      </c>
      <c r="N3" s="22" t="s">
        <v>31</v>
      </c>
      <c r="O3" s="11" t="s">
        <v>466</v>
      </c>
      <c r="P3" s="11" t="s">
        <v>467</v>
      </c>
    </row>
    <row r="4" spans="2:16" ht="26.25" x14ac:dyDescent="0.25">
      <c r="B4" s="81" t="s">
        <v>1346</v>
      </c>
      <c r="C4" s="81" t="s">
        <v>6</v>
      </c>
      <c r="D4" s="81" t="s">
        <v>772</v>
      </c>
      <c r="E4" s="81" t="s">
        <v>773</v>
      </c>
      <c r="F4" s="82">
        <v>1</v>
      </c>
      <c r="G4" s="81" t="s">
        <v>37</v>
      </c>
      <c r="H4" s="81" t="s">
        <v>471</v>
      </c>
      <c r="I4" s="83">
        <v>44830</v>
      </c>
      <c r="J4" s="81">
        <v>10</v>
      </c>
      <c r="K4" s="83">
        <v>44830</v>
      </c>
      <c r="L4" s="84">
        <v>220</v>
      </c>
      <c r="M4" s="81" t="s">
        <v>38</v>
      </c>
      <c r="N4" s="85" t="s">
        <v>136</v>
      </c>
      <c r="O4" s="86" t="s">
        <v>570</v>
      </c>
      <c r="P4" s="81" t="s">
        <v>137</v>
      </c>
    </row>
    <row r="5" spans="2:16" ht="26.25" x14ac:dyDescent="0.25">
      <c r="B5" s="81" t="s">
        <v>1346</v>
      </c>
      <c r="C5" s="81" t="s">
        <v>6</v>
      </c>
      <c r="D5" s="81" t="s">
        <v>774</v>
      </c>
      <c r="E5" s="81" t="s">
        <v>775</v>
      </c>
      <c r="F5" s="82">
        <v>1</v>
      </c>
      <c r="G5" s="81" t="s">
        <v>37</v>
      </c>
      <c r="H5" s="81" t="s">
        <v>471</v>
      </c>
      <c r="I5" s="83">
        <v>44830</v>
      </c>
      <c r="J5" s="81">
        <v>10</v>
      </c>
      <c r="K5" s="83">
        <v>44830</v>
      </c>
      <c r="L5" s="84">
        <v>220</v>
      </c>
      <c r="M5" s="81" t="s">
        <v>38</v>
      </c>
      <c r="N5" s="85" t="s">
        <v>136</v>
      </c>
      <c r="O5" s="86" t="s">
        <v>570</v>
      </c>
      <c r="P5" s="81" t="s">
        <v>137</v>
      </c>
    </row>
    <row r="6" spans="2:16" ht="26.25" x14ac:dyDescent="0.25">
      <c r="B6" s="81" t="s">
        <v>1346</v>
      </c>
      <c r="C6" s="81" t="s">
        <v>6</v>
      </c>
      <c r="D6" s="81" t="s">
        <v>776</v>
      </c>
      <c r="E6" s="81" t="s">
        <v>777</v>
      </c>
      <c r="F6" s="82">
        <v>1</v>
      </c>
      <c r="G6" s="81" t="s">
        <v>37</v>
      </c>
      <c r="H6" s="81" t="s">
        <v>471</v>
      </c>
      <c r="I6" s="83">
        <v>44830</v>
      </c>
      <c r="J6" s="81">
        <v>10</v>
      </c>
      <c r="K6" s="83">
        <v>44830</v>
      </c>
      <c r="L6" s="84">
        <v>220</v>
      </c>
      <c r="M6" s="81" t="s">
        <v>38</v>
      </c>
      <c r="N6" s="85" t="s">
        <v>136</v>
      </c>
      <c r="O6" s="86" t="s">
        <v>137</v>
      </c>
      <c r="P6" s="81" t="s">
        <v>137</v>
      </c>
    </row>
    <row r="7" spans="2:16" ht="26.25" x14ac:dyDescent="0.25">
      <c r="B7" s="81" t="s">
        <v>1346</v>
      </c>
      <c r="C7" s="81" t="s">
        <v>6</v>
      </c>
      <c r="D7" s="81" t="s">
        <v>778</v>
      </c>
      <c r="E7" s="81" t="s">
        <v>773</v>
      </c>
      <c r="F7" s="82">
        <v>1</v>
      </c>
      <c r="G7" s="81" t="s">
        <v>37</v>
      </c>
      <c r="H7" s="81" t="s">
        <v>471</v>
      </c>
      <c r="I7" s="83">
        <v>44830</v>
      </c>
      <c r="J7" s="81">
        <v>10</v>
      </c>
      <c r="K7" s="83">
        <v>44830</v>
      </c>
      <c r="L7" s="84">
        <v>220</v>
      </c>
      <c r="M7" s="81" t="s">
        <v>38</v>
      </c>
      <c r="N7" s="85" t="s">
        <v>136</v>
      </c>
      <c r="O7" s="86" t="s">
        <v>137</v>
      </c>
      <c r="P7" s="81" t="s">
        <v>137</v>
      </c>
    </row>
    <row r="8" spans="2:16" ht="26.25" x14ac:dyDescent="0.25">
      <c r="B8" s="81" t="s">
        <v>1346</v>
      </c>
      <c r="C8" s="81" t="s">
        <v>6</v>
      </c>
      <c r="D8" s="81" t="s">
        <v>558</v>
      </c>
      <c r="E8" s="81" t="s">
        <v>559</v>
      </c>
      <c r="F8" s="82">
        <v>1</v>
      </c>
      <c r="G8" s="81" t="s">
        <v>37</v>
      </c>
      <c r="H8" s="81" t="s">
        <v>471</v>
      </c>
      <c r="I8" s="83">
        <v>44580</v>
      </c>
      <c r="J8" s="81">
        <v>10</v>
      </c>
      <c r="K8" s="83">
        <v>44580</v>
      </c>
      <c r="L8" s="84">
        <v>2700</v>
      </c>
      <c r="M8" s="81" t="s">
        <v>194</v>
      </c>
      <c r="N8" s="85" t="s">
        <v>39</v>
      </c>
      <c r="O8" s="86" t="s">
        <v>41</v>
      </c>
      <c r="P8" s="81" t="s">
        <v>41</v>
      </c>
    </row>
    <row r="9" spans="2:16" ht="30" x14ac:dyDescent="0.25">
      <c r="B9" s="81" t="s">
        <v>1346</v>
      </c>
      <c r="C9" s="81" t="s">
        <v>6</v>
      </c>
      <c r="D9" s="81" t="s">
        <v>864</v>
      </c>
      <c r="E9" s="86" t="s">
        <v>865</v>
      </c>
      <c r="F9" s="86">
        <v>1</v>
      </c>
      <c r="G9" s="86" t="s">
        <v>294</v>
      </c>
      <c r="H9" s="81" t="s">
        <v>471</v>
      </c>
      <c r="I9" s="87">
        <v>43650</v>
      </c>
      <c r="J9" s="86">
        <v>10</v>
      </c>
      <c r="K9" s="87">
        <v>43650</v>
      </c>
      <c r="L9" s="88">
        <v>250</v>
      </c>
      <c r="M9" s="81" t="s">
        <v>80</v>
      </c>
      <c r="N9" s="89" t="s">
        <v>866</v>
      </c>
      <c r="O9" s="81" t="s">
        <v>867</v>
      </c>
      <c r="P9" s="81" t="s">
        <v>868</v>
      </c>
    </row>
    <row r="10" spans="2:16" ht="60" x14ac:dyDescent="0.25">
      <c r="B10" s="81" t="s">
        <v>1346</v>
      </c>
      <c r="C10" s="81" t="s">
        <v>6</v>
      </c>
      <c r="D10" s="81" t="s">
        <v>871</v>
      </c>
      <c r="E10" s="86" t="s">
        <v>872</v>
      </c>
      <c r="F10" s="86">
        <v>1</v>
      </c>
      <c r="G10" s="86" t="s">
        <v>294</v>
      </c>
      <c r="H10" s="81" t="s">
        <v>471</v>
      </c>
      <c r="I10" s="87">
        <v>44534</v>
      </c>
      <c r="J10" s="86">
        <v>10</v>
      </c>
      <c r="K10" s="87">
        <v>44534</v>
      </c>
      <c r="L10" s="88">
        <v>270</v>
      </c>
      <c r="M10" s="81" t="s">
        <v>625</v>
      </c>
      <c r="N10" s="89" t="s">
        <v>39</v>
      </c>
      <c r="O10" s="81" t="s">
        <v>873</v>
      </c>
      <c r="P10" s="81" t="s">
        <v>41</v>
      </c>
    </row>
    <row r="11" spans="2:16" ht="60" x14ac:dyDescent="0.25">
      <c r="B11" s="81" t="s">
        <v>1346</v>
      </c>
      <c r="C11" s="81" t="s">
        <v>6</v>
      </c>
      <c r="D11" s="81" t="s">
        <v>874</v>
      </c>
      <c r="E11" s="86" t="s">
        <v>872</v>
      </c>
      <c r="F11" s="86">
        <v>1</v>
      </c>
      <c r="G11" s="86" t="s">
        <v>294</v>
      </c>
      <c r="H11" s="81" t="s">
        <v>471</v>
      </c>
      <c r="I11" s="87">
        <v>44534</v>
      </c>
      <c r="J11" s="86">
        <v>10</v>
      </c>
      <c r="K11" s="87">
        <v>44534</v>
      </c>
      <c r="L11" s="88">
        <v>270</v>
      </c>
      <c r="M11" s="81" t="s">
        <v>80</v>
      </c>
      <c r="N11" s="89" t="s">
        <v>39</v>
      </c>
      <c r="O11" s="81" t="s">
        <v>875</v>
      </c>
      <c r="P11" s="81" t="s">
        <v>41</v>
      </c>
    </row>
    <row r="12" spans="2:16" ht="60" x14ac:dyDescent="0.25">
      <c r="B12" s="81" t="s">
        <v>1346</v>
      </c>
      <c r="C12" s="81" t="s">
        <v>6</v>
      </c>
      <c r="D12" s="81" t="s">
        <v>876</v>
      </c>
      <c r="E12" s="86" t="s">
        <v>872</v>
      </c>
      <c r="F12" s="86">
        <v>1</v>
      </c>
      <c r="G12" s="86" t="s">
        <v>294</v>
      </c>
      <c r="H12" s="81" t="s">
        <v>471</v>
      </c>
      <c r="I12" s="87">
        <v>44534</v>
      </c>
      <c r="J12" s="86">
        <v>10</v>
      </c>
      <c r="K12" s="87">
        <v>44534</v>
      </c>
      <c r="L12" s="88">
        <v>270</v>
      </c>
      <c r="M12" s="81" t="s">
        <v>80</v>
      </c>
      <c r="N12" s="89" t="s">
        <v>39</v>
      </c>
      <c r="O12" s="81" t="s">
        <v>875</v>
      </c>
      <c r="P12" s="81" t="s">
        <v>41</v>
      </c>
    </row>
    <row r="13" spans="2:16" ht="60" x14ac:dyDescent="0.25">
      <c r="B13" s="81" t="s">
        <v>1346</v>
      </c>
      <c r="C13" s="81" t="s">
        <v>6</v>
      </c>
      <c r="D13" s="81" t="s">
        <v>877</v>
      </c>
      <c r="E13" s="86" t="s">
        <v>872</v>
      </c>
      <c r="F13" s="86">
        <v>1</v>
      </c>
      <c r="G13" s="86" t="s">
        <v>294</v>
      </c>
      <c r="H13" s="81" t="s">
        <v>471</v>
      </c>
      <c r="I13" s="87">
        <v>44534</v>
      </c>
      <c r="J13" s="86">
        <v>10</v>
      </c>
      <c r="K13" s="87">
        <v>44534</v>
      </c>
      <c r="L13" s="88">
        <v>270</v>
      </c>
      <c r="M13" s="81" t="s">
        <v>80</v>
      </c>
      <c r="N13" s="89" t="s">
        <v>39</v>
      </c>
      <c r="O13" s="81" t="s">
        <v>875</v>
      </c>
      <c r="P13" s="81" t="s">
        <v>41</v>
      </c>
    </row>
    <row r="14" spans="2:16" ht="60" x14ac:dyDescent="0.25">
      <c r="B14" s="81" t="s">
        <v>1346</v>
      </c>
      <c r="C14" s="81" t="s">
        <v>6</v>
      </c>
      <c r="D14" s="81" t="s">
        <v>878</v>
      </c>
      <c r="E14" s="86" t="s">
        <v>872</v>
      </c>
      <c r="F14" s="86">
        <v>1</v>
      </c>
      <c r="G14" s="86" t="s">
        <v>294</v>
      </c>
      <c r="H14" s="81" t="s">
        <v>471</v>
      </c>
      <c r="I14" s="87">
        <v>44534</v>
      </c>
      <c r="J14" s="86">
        <v>10</v>
      </c>
      <c r="K14" s="87">
        <v>44534</v>
      </c>
      <c r="L14" s="88">
        <v>270</v>
      </c>
      <c r="M14" s="81" t="s">
        <v>80</v>
      </c>
      <c r="N14" s="89" t="s">
        <v>39</v>
      </c>
      <c r="O14" s="81" t="s">
        <v>875</v>
      </c>
      <c r="P14" s="81" t="s">
        <v>41</v>
      </c>
    </row>
    <row r="15" spans="2:16" ht="60" x14ac:dyDescent="0.25">
      <c r="B15" s="81" t="s">
        <v>1346</v>
      </c>
      <c r="C15" s="81" t="s">
        <v>6</v>
      </c>
      <c r="D15" s="81" t="s">
        <v>879</v>
      </c>
      <c r="E15" s="86" t="s">
        <v>880</v>
      </c>
      <c r="F15" s="86">
        <v>1</v>
      </c>
      <c r="G15" s="86" t="s">
        <v>294</v>
      </c>
      <c r="H15" s="81" t="s">
        <v>471</v>
      </c>
      <c r="I15" s="87">
        <v>43711</v>
      </c>
      <c r="J15" s="86">
        <v>10</v>
      </c>
      <c r="K15" s="87">
        <v>43711</v>
      </c>
      <c r="L15" s="88">
        <v>800</v>
      </c>
      <c r="M15" s="81" t="s">
        <v>80</v>
      </c>
      <c r="N15" s="89" t="s">
        <v>136</v>
      </c>
      <c r="O15" s="81" t="s">
        <v>137</v>
      </c>
      <c r="P15" s="81" t="s">
        <v>137</v>
      </c>
    </row>
    <row r="16" spans="2:16" ht="60" x14ac:dyDescent="0.25">
      <c r="B16" s="81" t="s">
        <v>1346</v>
      </c>
      <c r="C16" s="81" t="s">
        <v>6</v>
      </c>
      <c r="D16" s="81" t="s">
        <v>881</v>
      </c>
      <c r="E16" s="86" t="s">
        <v>882</v>
      </c>
      <c r="F16" s="86">
        <v>1</v>
      </c>
      <c r="G16" s="86" t="s">
        <v>294</v>
      </c>
      <c r="H16" s="81" t="s">
        <v>471</v>
      </c>
      <c r="I16" s="87">
        <v>43711</v>
      </c>
      <c r="J16" s="86">
        <v>10</v>
      </c>
      <c r="K16" s="87">
        <v>43711</v>
      </c>
      <c r="L16" s="88">
        <v>800</v>
      </c>
      <c r="M16" s="81" t="s">
        <v>80</v>
      </c>
      <c r="N16" s="89" t="s">
        <v>136</v>
      </c>
      <c r="O16" s="81" t="s">
        <v>137</v>
      </c>
      <c r="P16" s="81" t="s">
        <v>137</v>
      </c>
    </row>
    <row r="17" spans="2:16" ht="26.25" x14ac:dyDescent="0.25">
      <c r="B17" s="81" t="s">
        <v>1346</v>
      </c>
      <c r="C17" s="81" t="s">
        <v>6</v>
      </c>
      <c r="D17" s="81" t="s">
        <v>779</v>
      </c>
      <c r="E17" s="81" t="s">
        <v>780</v>
      </c>
      <c r="F17" s="82">
        <v>1</v>
      </c>
      <c r="G17" s="81" t="s">
        <v>37</v>
      </c>
      <c r="H17" s="81" t="s">
        <v>471</v>
      </c>
      <c r="I17" s="83">
        <v>43881</v>
      </c>
      <c r="J17" s="81">
        <v>10</v>
      </c>
      <c r="K17" s="83">
        <v>43881</v>
      </c>
      <c r="L17" s="84">
        <v>80</v>
      </c>
      <c r="M17" s="81" t="s">
        <v>781</v>
      </c>
      <c r="N17" s="85" t="s">
        <v>136</v>
      </c>
      <c r="O17" s="86" t="s">
        <v>137</v>
      </c>
      <c r="P17" s="81" t="s">
        <v>782</v>
      </c>
    </row>
    <row r="18" spans="2:16" ht="39" x14ac:dyDescent="0.25">
      <c r="B18" s="81" t="s">
        <v>1352</v>
      </c>
      <c r="C18" s="81" t="s">
        <v>6</v>
      </c>
      <c r="D18" s="81" t="s">
        <v>653</v>
      </c>
      <c r="E18" s="81" t="s">
        <v>654</v>
      </c>
      <c r="F18" s="82">
        <v>1</v>
      </c>
      <c r="G18" s="81" t="s">
        <v>37</v>
      </c>
      <c r="H18" s="81" t="s">
        <v>471</v>
      </c>
      <c r="I18" s="83">
        <v>42738</v>
      </c>
      <c r="J18" s="81">
        <v>10</v>
      </c>
      <c r="K18" s="83">
        <v>42738</v>
      </c>
      <c r="L18" s="84">
        <v>90</v>
      </c>
      <c r="M18" s="81" t="s">
        <v>655</v>
      </c>
      <c r="N18" s="85" t="s">
        <v>39</v>
      </c>
      <c r="O18" s="86" t="s">
        <v>41</v>
      </c>
      <c r="P18" s="81" t="s">
        <v>41</v>
      </c>
    </row>
    <row r="19" spans="2:16" ht="39" x14ac:dyDescent="0.25">
      <c r="B19" s="81" t="s">
        <v>1352</v>
      </c>
      <c r="C19" s="81" t="s">
        <v>6</v>
      </c>
      <c r="D19" s="81" t="s">
        <v>656</v>
      </c>
      <c r="E19" s="81" t="s">
        <v>654</v>
      </c>
      <c r="F19" s="82">
        <v>1</v>
      </c>
      <c r="G19" s="81" t="s">
        <v>37</v>
      </c>
      <c r="H19" s="81" t="s">
        <v>471</v>
      </c>
      <c r="I19" s="83">
        <v>42738</v>
      </c>
      <c r="J19" s="81">
        <v>10</v>
      </c>
      <c r="K19" s="83">
        <v>42738</v>
      </c>
      <c r="L19" s="84">
        <v>90</v>
      </c>
      <c r="M19" s="81" t="s">
        <v>657</v>
      </c>
      <c r="N19" s="85" t="s">
        <v>136</v>
      </c>
      <c r="O19" s="86" t="s">
        <v>658</v>
      </c>
      <c r="P19" s="81" t="s">
        <v>659</v>
      </c>
    </row>
    <row r="20" spans="2:16" ht="39" x14ac:dyDescent="0.25">
      <c r="B20" s="81" t="s">
        <v>1353</v>
      </c>
      <c r="C20" s="81" t="s">
        <v>6</v>
      </c>
      <c r="D20" s="81" t="s">
        <v>651</v>
      </c>
      <c r="E20" s="81" t="s">
        <v>652</v>
      </c>
      <c r="F20" s="82">
        <v>1</v>
      </c>
      <c r="G20" s="81" t="s">
        <v>37</v>
      </c>
      <c r="H20" s="81" t="s">
        <v>471</v>
      </c>
      <c r="I20" s="83">
        <v>44580</v>
      </c>
      <c r="J20" s="81">
        <v>10</v>
      </c>
      <c r="K20" s="83">
        <v>44580</v>
      </c>
      <c r="L20" s="84">
        <v>975</v>
      </c>
      <c r="M20" s="81" t="s">
        <v>194</v>
      </c>
      <c r="N20" s="85" t="s">
        <v>39</v>
      </c>
      <c r="O20" s="86" t="s">
        <v>41</v>
      </c>
      <c r="P20" s="81" t="s">
        <v>41</v>
      </c>
    </row>
    <row r="21" spans="2:16" ht="39" x14ac:dyDescent="0.25">
      <c r="B21" s="81" t="s">
        <v>1353</v>
      </c>
      <c r="C21" s="81" t="s">
        <v>6</v>
      </c>
      <c r="D21" s="81" t="s">
        <v>660</v>
      </c>
      <c r="E21" s="81" t="s">
        <v>652</v>
      </c>
      <c r="F21" s="82">
        <v>1</v>
      </c>
      <c r="G21" s="81" t="s">
        <v>37</v>
      </c>
      <c r="H21" s="81" t="s">
        <v>471</v>
      </c>
      <c r="I21" s="83">
        <v>44580</v>
      </c>
      <c r="J21" s="81">
        <v>10</v>
      </c>
      <c r="K21" s="83">
        <v>44580</v>
      </c>
      <c r="L21" s="84">
        <v>975</v>
      </c>
      <c r="M21" s="81" t="s">
        <v>194</v>
      </c>
      <c r="N21" s="85" t="s">
        <v>136</v>
      </c>
      <c r="O21" s="86" t="s">
        <v>137</v>
      </c>
      <c r="P21" s="81" t="s">
        <v>137</v>
      </c>
    </row>
    <row r="22" spans="2:16" ht="30" x14ac:dyDescent="0.25">
      <c r="B22" s="81" t="s">
        <v>1353</v>
      </c>
      <c r="C22" s="81" t="s">
        <v>6</v>
      </c>
      <c r="D22" s="81" t="s">
        <v>828</v>
      </c>
      <c r="E22" s="86" t="s">
        <v>829</v>
      </c>
      <c r="F22" s="86">
        <v>1</v>
      </c>
      <c r="G22" s="86" t="s">
        <v>294</v>
      </c>
      <c r="H22" s="81" t="s">
        <v>471</v>
      </c>
      <c r="I22" s="87">
        <v>43754</v>
      </c>
      <c r="J22" s="86">
        <v>10</v>
      </c>
      <c r="K22" s="87">
        <v>43754</v>
      </c>
      <c r="L22" s="88">
        <v>2000</v>
      </c>
      <c r="M22" s="81" t="s">
        <v>80</v>
      </c>
      <c r="N22" s="89" t="s">
        <v>39</v>
      </c>
      <c r="O22" s="81" t="s">
        <v>41</v>
      </c>
      <c r="P22" s="81" t="s">
        <v>41</v>
      </c>
    </row>
    <row r="23" spans="2:16" x14ac:dyDescent="0.25">
      <c r="L23" s="33">
        <f>SUM(L4:L22)</f>
        <v>10990</v>
      </c>
    </row>
    <row r="27" spans="2:16" ht="15.75" thickBot="1" x14ac:dyDescent="0.3"/>
    <row r="28" spans="2:16" x14ac:dyDescent="0.25">
      <c r="B28" s="102" t="s">
        <v>1359</v>
      </c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4"/>
    </row>
    <row r="29" spans="2:16" ht="15.75" thickBot="1" x14ac:dyDescent="0.3">
      <c r="B29" s="105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7"/>
    </row>
    <row r="30" spans="2:16" ht="45" x14ac:dyDescent="0.25">
      <c r="B30" s="54" t="s">
        <v>456</v>
      </c>
      <c r="C30" s="54" t="s">
        <v>457</v>
      </c>
      <c r="D30" s="54" t="s">
        <v>22</v>
      </c>
      <c r="E30" s="54" t="s">
        <v>23</v>
      </c>
      <c r="F30" s="54" t="s">
        <v>458</v>
      </c>
      <c r="G30" s="54" t="s">
        <v>459</v>
      </c>
      <c r="H30" s="54" t="s">
        <v>460</v>
      </c>
      <c r="I30" s="54" t="s">
        <v>461</v>
      </c>
      <c r="J30" s="54" t="s">
        <v>462</v>
      </c>
      <c r="K30" s="54" t="s">
        <v>463</v>
      </c>
      <c r="L30" s="54" t="s">
        <v>464</v>
      </c>
      <c r="M30" s="54" t="s">
        <v>465</v>
      </c>
      <c r="N30" s="66" t="s">
        <v>31</v>
      </c>
      <c r="O30" s="54" t="s">
        <v>466</v>
      </c>
      <c r="P30" s="54" t="s">
        <v>467</v>
      </c>
    </row>
    <row r="31" spans="2:16" ht="45" x14ac:dyDescent="0.25">
      <c r="B31" s="11" t="s">
        <v>20</v>
      </c>
      <c r="C31" s="11" t="s">
        <v>927</v>
      </c>
      <c r="D31" s="11" t="s">
        <v>22</v>
      </c>
      <c r="E31" s="11" t="s">
        <v>23</v>
      </c>
      <c r="F31" s="11" t="s">
        <v>458</v>
      </c>
      <c r="G31" s="11" t="s">
        <v>459</v>
      </c>
      <c r="H31" s="11" t="s">
        <v>1248</v>
      </c>
      <c r="I31" s="11" t="s">
        <v>930</v>
      </c>
      <c r="J31" s="11" t="s">
        <v>462</v>
      </c>
      <c r="K31" s="11" t="s">
        <v>463</v>
      </c>
      <c r="L31" s="11" t="s">
        <v>464</v>
      </c>
      <c r="M31" s="11" t="s">
        <v>465</v>
      </c>
      <c r="N31" s="11" t="s">
        <v>894</v>
      </c>
      <c r="O31" s="11" t="s">
        <v>466</v>
      </c>
      <c r="P31" s="11" t="s">
        <v>467</v>
      </c>
    </row>
    <row r="32" spans="2:16" ht="45" x14ac:dyDescent="0.25">
      <c r="B32" s="86" t="s">
        <v>1249</v>
      </c>
      <c r="C32" s="77" t="s">
        <v>14</v>
      </c>
      <c r="D32" s="86" t="s">
        <v>1250</v>
      </c>
      <c r="E32" s="86" t="s">
        <v>1251</v>
      </c>
      <c r="F32" s="77">
        <v>1</v>
      </c>
      <c r="G32" s="77" t="s">
        <v>37</v>
      </c>
      <c r="H32" s="77" t="s">
        <v>471</v>
      </c>
      <c r="I32" s="78">
        <v>45152</v>
      </c>
      <c r="J32" s="77">
        <v>10</v>
      </c>
      <c r="K32" s="78">
        <v>45152</v>
      </c>
      <c r="L32" s="90">
        <v>380</v>
      </c>
      <c r="M32" s="86" t="s">
        <v>1252</v>
      </c>
      <c r="N32" s="86" t="s">
        <v>1253</v>
      </c>
      <c r="O32" s="86" t="s">
        <v>1254</v>
      </c>
      <c r="P32" s="77" t="s">
        <v>1255</v>
      </c>
    </row>
    <row r="33" spans="2:16" ht="45" x14ac:dyDescent="0.25">
      <c r="B33" s="86" t="s">
        <v>1249</v>
      </c>
      <c r="C33" s="77" t="s">
        <v>14</v>
      </c>
      <c r="D33" s="86" t="s">
        <v>1256</v>
      </c>
      <c r="E33" s="86" t="s">
        <v>1257</v>
      </c>
      <c r="F33" s="77">
        <v>1</v>
      </c>
      <c r="G33" s="77" t="s">
        <v>37</v>
      </c>
      <c r="H33" s="77" t="s">
        <v>471</v>
      </c>
      <c r="I33" s="78">
        <v>45152</v>
      </c>
      <c r="J33" s="77">
        <v>10</v>
      </c>
      <c r="K33" s="78">
        <v>45152</v>
      </c>
      <c r="L33" s="90">
        <v>300</v>
      </c>
      <c r="M33" s="86" t="s">
        <v>1258</v>
      </c>
      <c r="N33" s="77" t="s">
        <v>39</v>
      </c>
      <c r="O33" s="86" t="s">
        <v>1259</v>
      </c>
      <c r="P33" s="77" t="s">
        <v>1260</v>
      </c>
    </row>
    <row r="34" spans="2:16" x14ac:dyDescent="0.25">
      <c r="L34" s="33">
        <f>SUM(L32:L33)</f>
        <v>680</v>
      </c>
    </row>
    <row r="37" spans="2:16" x14ac:dyDescent="0.25">
      <c r="G37" s="73">
        <f>+L23+L34</f>
        <v>11670</v>
      </c>
    </row>
  </sheetData>
  <autoFilter ref="B3:P37" xr:uid="{B023FA71-7908-4376-9221-70F52C0EA6DE}"/>
  <mergeCells count="1">
    <mergeCell ref="B28:P2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P35"/>
  <sheetViews>
    <sheetView topLeftCell="A31" workbookViewId="0">
      <selection activeCell="J13" sqref="J13"/>
    </sheetView>
  </sheetViews>
  <sheetFormatPr baseColWidth="10" defaultRowHeight="15" x14ac:dyDescent="0.25"/>
  <cols>
    <col min="2" max="2" width="17.7109375" customWidth="1"/>
    <col min="4" max="4" width="9.7109375" customWidth="1"/>
    <col min="5" max="5" width="23.7109375" customWidth="1"/>
    <col min="7" max="7" width="12" bestFit="1" customWidth="1"/>
    <col min="12" max="12" width="13.140625" style="57" bestFit="1" customWidth="1"/>
  </cols>
  <sheetData>
    <row r="2" spans="1:16" ht="45" x14ac:dyDescent="0.25">
      <c r="B2" s="11" t="s">
        <v>456</v>
      </c>
      <c r="C2" s="11" t="s">
        <v>457</v>
      </c>
      <c r="D2" s="11" t="s">
        <v>22</v>
      </c>
      <c r="E2" s="11" t="s">
        <v>23</v>
      </c>
      <c r="F2" s="11" t="s">
        <v>458</v>
      </c>
      <c r="G2" s="11" t="s">
        <v>459</v>
      </c>
      <c r="H2" s="11" t="s">
        <v>460</v>
      </c>
      <c r="I2" s="11" t="s">
        <v>461</v>
      </c>
      <c r="J2" s="11" t="s">
        <v>462</v>
      </c>
      <c r="K2" s="11" t="s">
        <v>463</v>
      </c>
      <c r="L2" s="71" t="s">
        <v>464</v>
      </c>
      <c r="M2" s="11" t="s">
        <v>465</v>
      </c>
      <c r="N2" s="22" t="s">
        <v>31</v>
      </c>
      <c r="O2" s="11" t="s">
        <v>466</v>
      </c>
      <c r="P2" s="11" t="s">
        <v>467</v>
      </c>
    </row>
    <row r="3" spans="1:16" ht="39" x14ac:dyDescent="0.25">
      <c r="A3">
        <v>5</v>
      </c>
      <c r="B3" s="81" t="s">
        <v>468</v>
      </c>
      <c r="C3" s="81" t="s">
        <v>6</v>
      </c>
      <c r="D3" s="81" t="s">
        <v>685</v>
      </c>
      <c r="E3" s="81" t="s">
        <v>686</v>
      </c>
      <c r="F3" s="82">
        <v>1</v>
      </c>
      <c r="G3" s="81" t="s">
        <v>37</v>
      </c>
      <c r="H3" s="81" t="s">
        <v>471</v>
      </c>
      <c r="I3" s="83">
        <v>44515</v>
      </c>
      <c r="J3" s="81">
        <v>10</v>
      </c>
      <c r="K3" s="83">
        <v>44515</v>
      </c>
      <c r="L3" s="84">
        <v>70000</v>
      </c>
      <c r="M3" s="81" t="s">
        <v>687</v>
      </c>
      <c r="N3" s="85" t="s">
        <v>890</v>
      </c>
      <c r="O3" s="86" t="s">
        <v>688</v>
      </c>
      <c r="P3" s="81" t="s">
        <v>689</v>
      </c>
    </row>
    <row r="4" spans="1:16" ht="39" x14ac:dyDescent="0.25">
      <c r="A4">
        <v>6</v>
      </c>
      <c r="B4" s="81" t="s">
        <v>468</v>
      </c>
      <c r="C4" s="81" t="s">
        <v>6</v>
      </c>
      <c r="D4" s="81" t="s">
        <v>690</v>
      </c>
      <c r="E4" s="81" t="s">
        <v>691</v>
      </c>
      <c r="F4" s="82">
        <v>1</v>
      </c>
      <c r="G4" s="81" t="s">
        <v>37</v>
      </c>
      <c r="H4" s="81" t="s">
        <v>471</v>
      </c>
      <c r="I4" s="83">
        <v>44515</v>
      </c>
      <c r="J4" s="81">
        <v>10</v>
      </c>
      <c r="K4" s="83">
        <v>44515</v>
      </c>
      <c r="L4" s="84">
        <v>40000</v>
      </c>
      <c r="M4" s="81" t="s">
        <v>692</v>
      </c>
      <c r="N4" s="85" t="s">
        <v>693</v>
      </c>
      <c r="O4" s="86" t="s">
        <v>694</v>
      </c>
      <c r="P4" s="81" t="s">
        <v>695</v>
      </c>
    </row>
    <row r="5" spans="1:16" ht="26.25" x14ac:dyDescent="0.25">
      <c r="A5">
        <v>12</v>
      </c>
      <c r="B5" s="81" t="s">
        <v>468</v>
      </c>
      <c r="C5" s="81" t="s">
        <v>6</v>
      </c>
      <c r="D5" s="81" t="s">
        <v>794</v>
      </c>
      <c r="E5" s="81" t="s">
        <v>795</v>
      </c>
      <c r="F5" s="82">
        <v>1</v>
      </c>
      <c r="G5" s="81" t="s">
        <v>37</v>
      </c>
      <c r="H5" s="81" t="s">
        <v>471</v>
      </c>
      <c r="I5" s="83">
        <v>45302</v>
      </c>
      <c r="J5" s="81">
        <v>10</v>
      </c>
      <c r="K5" s="83">
        <v>45302</v>
      </c>
      <c r="L5" s="84">
        <v>10000</v>
      </c>
      <c r="M5" s="81" t="s">
        <v>796</v>
      </c>
      <c r="N5" s="85" t="s">
        <v>797</v>
      </c>
      <c r="O5" s="86" t="s">
        <v>798</v>
      </c>
      <c r="P5" s="81" t="s">
        <v>682</v>
      </c>
    </row>
    <row r="6" spans="1:16" ht="39" x14ac:dyDescent="0.25">
      <c r="A6">
        <v>14</v>
      </c>
      <c r="B6" s="25" t="s">
        <v>468</v>
      </c>
      <c r="C6" s="25" t="s">
        <v>6</v>
      </c>
      <c r="D6" s="25" t="s">
        <v>836</v>
      </c>
      <c r="E6" s="12" t="s">
        <v>837</v>
      </c>
      <c r="F6" s="12">
        <v>1</v>
      </c>
      <c r="G6" s="12" t="s">
        <v>294</v>
      </c>
      <c r="H6" s="25" t="s">
        <v>471</v>
      </c>
      <c r="I6" s="31">
        <v>39918</v>
      </c>
      <c r="J6" s="12">
        <v>10</v>
      </c>
      <c r="K6" s="31">
        <v>39918</v>
      </c>
      <c r="L6" s="68">
        <v>60000</v>
      </c>
      <c r="M6" s="25" t="s">
        <v>687</v>
      </c>
      <c r="N6" s="32" t="s">
        <v>838</v>
      </c>
      <c r="O6" s="25" t="s">
        <v>839</v>
      </c>
      <c r="P6" s="25" t="s">
        <v>840</v>
      </c>
    </row>
    <row r="7" spans="1:16" ht="39" x14ac:dyDescent="0.25">
      <c r="A7">
        <v>15</v>
      </c>
      <c r="B7" s="81" t="s">
        <v>468</v>
      </c>
      <c r="C7" s="81" t="s">
        <v>6</v>
      </c>
      <c r="D7" s="81" t="s">
        <v>841</v>
      </c>
      <c r="E7" s="86" t="s">
        <v>842</v>
      </c>
      <c r="F7" s="86">
        <v>1</v>
      </c>
      <c r="G7" s="86" t="s">
        <v>294</v>
      </c>
      <c r="H7" s="81" t="s">
        <v>471</v>
      </c>
      <c r="I7" s="87">
        <v>39512</v>
      </c>
      <c r="J7" s="86">
        <v>10</v>
      </c>
      <c r="K7" s="87">
        <v>39512</v>
      </c>
      <c r="L7" s="88">
        <v>30000</v>
      </c>
      <c r="M7" s="81" t="s">
        <v>687</v>
      </c>
      <c r="N7" s="89" t="s">
        <v>843</v>
      </c>
      <c r="O7" s="81" t="s">
        <v>844</v>
      </c>
      <c r="P7" s="81" t="s">
        <v>840</v>
      </c>
    </row>
    <row r="8" spans="1:16" x14ac:dyDescent="0.25">
      <c r="L8" s="33">
        <f>SUM(L3:L7)</f>
        <v>210000</v>
      </c>
    </row>
    <row r="9" spans="1:16" x14ac:dyDescent="0.25">
      <c r="N9">
        <f>+L8*1.3%</f>
        <v>2730.0000000000005</v>
      </c>
    </row>
    <row r="11" spans="1:16" ht="39" x14ac:dyDescent="0.25">
      <c r="B11" s="81" t="s">
        <v>1362</v>
      </c>
      <c r="C11" s="81" t="s">
        <v>6</v>
      </c>
      <c r="D11" s="81" t="s">
        <v>649</v>
      </c>
      <c r="E11" s="81" t="s">
        <v>650</v>
      </c>
      <c r="F11" s="82">
        <v>1</v>
      </c>
      <c r="G11" s="81" t="s">
        <v>37</v>
      </c>
      <c r="H11" s="81" t="s">
        <v>471</v>
      </c>
      <c r="I11" s="83">
        <v>42738</v>
      </c>
      <c r="J11" s="81">
        <v>10</v>
      </c>
      <c r="K11" s="83">
        <v>42738</v>
      </c>
      <c r="L11" s="84">
        <v>200</v>
      </c>
      <c r="M11" s="81" t="s">
        <v>194</v>
      </c>
      <c r="N11" s="91">
        <v>828853</v>
      </c>
      <c r="O11" s="86" t="s">
        <v>39</v>
      </c>
      <c r="P11" s="81" t="s">
        <v>41</v>
      </c>
    </row>
    <row r="12" spans="1:16" ht="39" x14ac:dyDescent="0.25">
      <c r="B12" s="81" t="s">
        <v>1362</v>
      </c>
      <c r="C12" s="81" t="s">
        <v>6</v>
      </c>
      <c r="D12" s="81" t="s">
        <v>661</v>
      </c>
      <c r="E12" s="81" t="s">
        <v>662</v>
      </c>
      <c r="F12" s="82">
        <v>1</v>
      </c>
      <c r="G12" s="81" t="s">
        <v>37</v>
      </c>
      <c r="H12" s="81" t="s">
        <v>471</v>
      </c>
      <c r="I12" s="83">
        <v>45419</v>
      </c>
      <c r="J12" s="81">
        <v>10</v>
      </c>
      <c r="K12" s="83">
        <v>45419</v>
      </c>
      <c r="L12" s="84">
        <v>200</v>
      </c>
      <c r="M12" s="81" t="s">
        <v>319</v>
      </c>
      <c r="N12" s="85" t="s">
        <v>136</v>
      </c>
      <c r="O12" s="86" t="s">
        <v>194</v>
      </c>
      <c r="P12" s="81" t="s">
        <v>137</v>
      </c>
    </row>
    <row r="13" spans="1:16" ht="39" x14ac:dyDescent="0.25">
      <c r="B13" s="81" t="s">
        <v>1362</v>
      </c>
      <c r="C13" s="81" t="s">
        <v>6</v>
      </c>
      <c r="D13" s="81" t="s">
        <v>663</v>
      </c>
      <c r="E13" s="81" t="s">
        <v>662</v>
      </c>
      <c r="F13" s="82">
        <v>1</v>
      </c>
      <c r="G13" s="81" t="s">
        <v>37</v>
      </c>
      <c r="H13" s="81" t="s">
        <v>471</v>
      </c>
      <c r="I13" s="83">
        <v>45419</v>
      </c>
      <c r="J13" s="81">
        <v>10</v>
      </c>
      <c r="K13" s="83">
        <v>45419</v>
      </c>
      <c r="L13" s="84">
        <v>200</v>
      </c>
      <c r="M13" s="81" t="s">
        <v>319</v>
      </c>
      <c r="N13" s="85" t="s">
        <v>136</v>
      </c>
      <c r="O13" s="86" t="s">
        <v>194</v>
      </c>
      <c r="P13" s="81" t="s">
        <v>137</v>
      </c>
    </row>
    <row r="14" spans="1:16" ht="39" x14ac:dyDescent="0.25">
      <c r="B14" s="81" t="s">
        <v>1362</v>
      </c>
      <c r="C14" s="81" t="s">
        <v>6</v>
      </c>
      <c r="D14" s="81" t="s">
        <v>683</v>
      </c>
      <c r="E14" s="81" t="s">
        <v>684</v>
      </c>
      <c r="F14" s="82">
        <v>1</v>
      </c>
      <c r="G14" s="81" t="s">
        <v>37</v>
      </c>
      <c r="H14" s="81" t="s">
        <v>471</v>
      </c>
      <c r="I14" s="83">
        <v>42738</v>
      </c>
      <c r="J14" s="81">
        <v>10</v>
      </c>
      <c r="K14" s="83">
        <v>42738</v>
      </c>
      <c r="L14" s="84">
        <v>200</v>
      </c>
      <c r="M14" s="81" t="s">
        <v>194</v>
      </c>
      <c r="N14" s="85" t="s">
        <v>39</v>
      </c>
      <c r="O14" s="86" t="s">
        <v>41</v>
      </c>
      <c r="P14" s="81" t="s">
        <v>41</v>
      </c>
    </row>
    <row r="15" spans="1:16" ht="39" x14ac:dyDescent="0.25">
      <c r="B15" s="81" t="s">
        <v>1362</v>
      </c>
      <c r="C15" s="81" t="s">
        <v>6</v>
      </c>
      <c r="D15" s="81" t="s">
        <v>649</v>
      </c>
      <c r="E15" s="81" t="s">
        <v>650</v>
      </c>
      <c r="F15" s="82">
        <v>1</v>
      </c>
      <c r="G15" s="81" t="s">
        <v>37</v>
      </c>
      <c r="H15" s="81" t="s">
        <v>471</v>
      </c>
      <c r="I15" s="83">
        <v>42738</v>
      </c>
      <c r="J15" s="81">
        <v>10</v>
      </c>
      <c r="K15" s="83">
        <v>42738</v>
      </c>
      <c r="L15" s="84">
        <v>200</v>
      </c>
      <c r="M15" s="81" t="s">
        <v>194</v>
      </c>
      <c r="N15" s="91">
        <v>828853</v>
      </c>
      <c r="O15" s="86" t="s">
        <v>39</v>
      </c>
      <c r="P15" s="81" t="s">
        <v>41</v>
      </c>
    </row>
    <row r="16" spans="1:16" ht="39" x14ac:dyDescent="0.25">
      <c r="B16" s="81" t="s">
        <v>1362</v>
      </c>
      <c r="C16" s="81" t="s">
        <v>6</v>
      </c>
      <c r="D16" s="81" t="s">
        <v>661</v>
      </c>
      <c r="E16" s="81" t="s">
        <v>662</v>
      </c>
      <c r="F16" s="82">
        <v>1</v>
      </c>
      <c r="G16" s="81" t="s">
        <v>37</v>
      </c>
      <c r="H16" s="81" t="s">
        <v>471</v>
      </c>
      <c r="I16" s="83">
        <v>45419</v>
      </c>
      <c r="J16" s="81">
        <v>10</v>
      </c>
      <c r="K16" s="83">
        <v>45419</v>
      </c>
      <c r="L16" s="84">
        <v>200</v>
      </c>
      <c r="M16" s="81" t="s">
        <v>319</v>
      </c>
      <c r="N16" s="85" t="s">
        <v>136</v>
      </c>
      <c r="O16" s="86" t="s">
        <v>194</v>
      </c>
      <c r="P16" s="81" t="s">
        <v>137</v>
      </c>
    </row>
    <row r="17" spans="2:16" ht="39" x14ac:dyDescent="0.25">
      <c r="B17" s="81" t="s">
        <v>1362</v>
      </c>
      <c r="C17" s="81" t="s">
        <v>6</v>
      </c>
      <c r="D17" s="81" t="s">
        <v>663</v>
      </c>
      <c r="E17" s="81" t="s">
        <v>662</v>
      </c>
      <c r="F17" s="82">
        <v>1</v>
      </c>
      <c r="G17" s="81" t="s">
        <v>37</v>
      </c>
      <c r="H17" s="81" t="s">
        <v>471</v>
      </c>
      <c r="I17" s="83">
        <v>45419</v>
      </c>
      <c r="J17" s="81">
        <v>10</v>
      </c>
      <c r="K17" s="83">
        <v>45419</v>
      </c>
      <c r="L17" s="84">
        <v>200</v>
      </c>
      <c r="M17" s="81" t="s">
        <v>319</v>
      </c>
      <c r="N17" s="85" t="s">
        <v>136</v>
      </c>
      <c r="O17" s="86" t="s">
        <v>194</v>
      </c>
      <c r="P17" s="81" t="s">
        <v>137</v>
      </c>
    </row>
    <row r="18" spans="2:16" ht="39" x14ac:dyDescent="0.25">
      <c r="B18" s="81" t="s">
        <v>1362</v>
      </c>
      <c r="C18" s="81" t="s">
        <v>6</v>
      </c>
      <c r="D18" s="81" t="s">
        <v>683</v>
      </c>
      <c r="E18" s="81" t="s">
        <v>684</v>
      </c>
      <c r="F18" s="82">
        <v>1</v>
      </c>
      <c r="G18" s="81" t="s">
        <v>37</v>
      </c>
      <c r="H18" s="81" t="s">
        <v>471</v>
      </c>
      <c r="I18" s="83">
        <v>42738</v>
      </c>
      <c r="J18" s="81">
        <v>10</v>
      </c>
      <c r="K18" s="83">
        <v>42738</v>
      </c>
      <c r="L18" s="84">
        <v>200</v>
      </c>
      <c r="M18" s="81" t="s">
        <v>194</v>
      </c>
      <c r="N18" s="85" t="s">
        <v>39</v>
      </c>
      <c r="O18" s="86" t="s">
        <v>41</v>
      </c>
      <c r="P18" s="81" t="s">
        <v>41</v>
      </c>
    </row>
    <row r="19" spans="2:16" ht="39" x14ac:dyDescent="0.25">
      <c r="B19" s="81" t="s">
        <v>1362</v>
      </c>
      <c r="C19" s="81" t="s">
        <v>6</v>
      </c>
      <c r="D19" s="81" t="s">
        <v>702</v>
      </c>
      <c r="E19" s="81" t="s">
        <v>703</v>
      </c>
      <c r="F19" s="82">
        <v>1</v>
      </c>
      <c r="G19" s="81" t="s">
        <v>37</v>
      </c>
      <c r="H19" s="81" t="s">
        <v>471</v>
      </c>
      <c r="I19" s="83">
        <v>44439</v>
      </c>
      <c r="J19" s="81">
        <v>10</v>
      </c>
      <c r="K19" s="83">
        <v>44439</v>
      </c>
      <c r="L19" s="84">
        <v>3000</v>
      </c>
      <c r="M19" s="81" t="s">
        <v>687</v>
      </c>
      <c r="N19" s="85" t="s">
        <v>704</v>
      </c>
      <c r="O19" s="86" t="s">
        <v>705</v>
      </c>
      <c r="P19" s="81" t="s">
        <v>706</v>
      </c>
    </row>
    <row r="20" spans="2:16" ht="39" x14ac:dyDescent="0.25">
      <c r="B20" s="81" t="s">
        <v>1362</v>
      </c>
      <c r="C20" s="81" t="s">
        <v>6</v>
      </c>
      <c r="D20" s="81" t="s">
        <v>712</v>
      </c>
      <c r="E20" s="81" t="s">
        <v>713</v>
      </c>
      <c r="F20" s="82">
        <v>1</v>
      </c>
      <c r="G20" s="81" t="s">
        <v>37</v>
      </c>
      <c r="H20" s="81" t="s">
        <v>471</v>
      </c>
      <c r="I20" s="83">
        <v>44580</v>
      </c>
      <c r="J20" s="81">
        <v>10</v>
      </c>
      <c r="K20" s="83">
        <v>44580</v>
      </c>
      <c r="L20" s="84">
        <v>2000</v>
      </c>
      <c r="M20" s="81" t="s">
        <v>194</v>
      </c>
      <c r="N20" s="85" t="s">
        <v>39</v>
      </c>
      <c r="O20" s="86" t="s">
        <v>41</v>
      </c>
      <c r="P20" s="81" t="s">
        <v>41</v>
      </c>
    </row>
    <row r="21" spans="2:16" ht="115.5" x14ac:dyDescent="0.25">
      <c r="B21" s="81" t="s">
        <v>1362</v>
      </c>
      <c r="C21" s="81" t="s">
        <v>6</v>
      </c>
      <c r="D21" s="81" t="s">
        <v>762</v>
      </c>
      <c r="E21" s="81" t="s">
        <v>763</v>
      </c>
      <c r="F21" s="82">
        <v>1</v>
      </c>
      <c r="G21" s="81" t="s">
        <v>37</v>
      </c>
      <c r="H21" s="81" t="s">
        <v>471</v>
      </c>
      <c r="I21" s="83">
        <v>45359</v>
      </c>
      <c r="J21" s="81">
        <v>10</v>
      </c>
      <c r="K21" s="83">
        <v>45359</v>
      </c>
      <c r="L21" s="84">
        <v>500</v>
      </c>
      <c r="M21" s="81" t="s">
        <v>764</v>
      </c>
      <c r="N21" s="91">
        <v>77220123</v>
      </c>
      <c r="O21" s="86" t="s">
        <v>765</v>
      </c>
      <c r="P21" s="81" t="s">
        <v>766</v>
      </c>
    </row>
    <row r="22" spans="2:16" ht="128.25" x14ac:dyDescent="0.25">
      <c r="B22" s="81" t="s">
        <v>1362</v>
      </c>
      <c r="C22" s="81" t="s">
        <v>6</v>
      </c>
      <c r="D22" s="81" t="s">
        <v>767</v>
      </c>
      <c r="E22" s="81" t="s">
        <v>768</v>
      </c>
      <c r="F22" s="82">
        <v>1</v>
      </c>
      <c r="G22" s="81" t="s">
        <v>37</v>
      </c>
      <c r="H22" s="81" t="s">
        <v>471</v>
      </c>
      <c r="I22" s="83">
        <v>45359</v>
      </c>
      <c r="J22" s="81">
        <v>10</v>
      </c>
      <c r="K22" s="83">
        <v>45359</v>
      </c>
      <c r="L22" s="84">
        <v>3000</v>
      </c>
      <c r="M22" s="81" t="s">
        <v>769</v>
      </c>
      <c r="N22" s="91">
        <v>10649100020751</v>
      </c>
      <c r="O22" s="86" t="s">
        <v>770</v>
      </c>
      <c r="P22" s="81" t="s">
        <v>771</v>
      </c>
    </row>
    <row r="23" spans="2:16" ht="60" x14ac:dyDescent="0.25">
      <c r="B23" s="81" t="s">
        <v>1362</v>
      </c>
      <c r="C23" s="81" t="s">
        <v>6</v>
      </c>
      <c r="D23" s="81" t="s">
        <v>790</v>
      </c>
      <c r="E23" s="81" t="s">
        <v>791</v>
      </c>
      <c r="F23" s="82">
        <v>1</v>
      </c>
      <c r="G23" s="81" t="s">
        <v>37</v>
      </c>
      <c r="H23" s="81" t="s">
        <v>471</v>
      </c>
      <c r="I23" s="83">
        <v>45358</v>
      </c>
      <c r="J23" s="81">
        <v>10</v>
      </c>
      <c r="K23" s="83">
        <v>45358</v>
      </c>
      <c r="L23" s="84">
        <v>95</v>
      </c>
      <c r="M23" s="81"/>
      <c r="N23" s="91">
        <v>1009950020</v>
      </c>
      <c r="O23" s="86" t="s">
        <v>792</v>
      </c>
      <c r="P23" s="81" t="s">
        <v>793</v>
      </c>
    </row>
    <row r="24" spans="2:16" ht="45" x14ac:dyDescent="0.25">
      <c r="B24" s="81" t="s">
        <v>1362</v>
      </c>
      <c r="C24" s="81" t="s">
        <v>6</v>
      </c>
      <c r="D24" s="81" t="s">
        <v>830</v>
      </c>
      <c r="E24" s="86" t="s">
        <v>831</v>
      </c>
      <c r="F24" s="86">
        <v>1</v>
      </c>
      <c r="G24" s="86" t="s">
        <v>294</v>
      </c>
      <c r="H24" s="81" t="s">
        <v>471</v>
      </c>
      <c r="I24" s="87">
        <v>43640</v>
      </c>
      <c r="J24" s="86">
        <v>10</v>
      </c>
      <c r="K24" s="87">
        <v>43640</v>
      </c>
      <c r="L24" s="88">
        <v>2000</v>
      </c>
      <c r="M24" s="81" t="s">
        <v>146</v>
      </c>
      <c r="N24" s="89" t="s">
        <v>39</v>
      </c>
      <c r="O24" s="81" t="s">
        <v>41</v>
      </c>
      <c r="P24" s="81" t="s">
        <v>41</v>
      </c>
    </row>
    <row r="25" spans="2:16" ht="39" x14ac:dyDescent="0.25">
      <c r="B25" s="81" t="s">
        <v>1362</v>
      </c>
      <c r="C25" s="81" t="s">
        <v>6</v>
      </c>
      <c r="D25" s="81" t="s">
        <v>857</v>
      </c>
      <c r="E25" s="86" t="s">
        <v>858</v>
      </c>
      <c r="F25" s="86">
        <v>1</v>
      </c>
      <c r="G25" s="86" t="s">
        <v>294</v>
      </c>
      <c r="H25" s="81" t="s">
        <v>471</v>
      </c>
      <c r="I25" s="87">
        <v>44580</v>
      </c>
      <c r="J25" s="86">
        <v>10</v>
      </c>
      <c r="K25" s="87">
        <v>44580</v>
      </c>
      <c r="L25" s="88">
        <v>1000</v>
      </c>
      <c r="M25" s="81" t="s">
        <v>194</v>
      </c>
      <c r="N25" s="89" t="s">
        <v>39</v>
      </c>
      <c r="O25" s="81" t="s">
        <v>41</v>
      </c>
      <c r="P25" s="81" t="s">
        <v>41</v>
      </c>
    </row>
    <row r="26" spans="2:16" ht="39" x14ac:dyDescent="0.25">
      <c r="B26" s="81" t="s">
        <v>1362</v>
      </c>
      <c r="C26" s="81" t="s">
        <v>6</v>
      </c>
      <c r="D26" s="81" t="s">
        <v>869</v>
      </c>
      <c r="E26" s="86" t="s">
        <v>870</v>
      </c>
      <c r="F26" s="86">
        <v>1</v>
      </c>
      <c r="G26" s="86" t="s">
        <v>294</v>
      </c>
      <c r="H26" s="81" t="s">
        <v>471</v>
      </c>
      <c r="I26" s="87">
        <v>44580</v>
      </c>
      <c r="J26" s="86">
        <v>10</v>
      </c>
      <c r="K26" s="87">
        <v>44580</v>
      </c>
      <c r="L26" s="88">
        <v>180</v>
      </c>
      <c r="M26" s="81" t="s">
        <v>194</v>
      </c>
      <c r="N26" s="89" t="s">
        <v>39</v>
      </c>
      <c r="O26" s="81" t="s">
        <v>41</v>
      </c>
      <c r="P26" s="81" t="s">
        <v>41</v>
      </c>
    </row>
    <row r="27" spans="2:16" ht="39" x14ac:dyDescent="0.25">
      <c r="B27" s="81" t="s">
        <v>1362</v>
      </c>
      <c r="C27" s="81" t="s">
        <v>6</v>
      </c>
      <c r="D27" s="81" t="s">
        <v>885</v>
      </c>
      <c r="E27" s="86" t="s">
        <v>886</v>
      </c>
      <c r="F27" s="86">
        <v>1</v>
      </c>
      <c r="G27" s="86" t="s">
        <v>294</v>
      </c>
      <c r="H27" s="81" t="s">
        <v>471</v>
      </c>
      <c r="I27" s="87">
        <v>43927</v>
      </c>
      <c r="J27" s="86">
        <v>10</v>
      </c>
      <c r="K27" s="87">
        <v>43927</v>
      </c>
      <c r="L27" s="88">
        <v>220</v>
      </c>
      <c r="M27" s="81" t="s">
        <v>887</v>
      </c>
      <c r="N27" s="89" t="s">
        <v>39</v>
      </c>
      <c r="O27" s="81" t="s">
        <v>888</v>
      </c>
      <c r="P27" s="81" t="s">
        <v>889</v>
      </c>
    </row>
    <row r="28" spans="2:16" ht="77.25" x14ac:dyDescent="0.25">
      <c r="B28" s="81" t="s">
        <v>1362</v>
      </c>
      <c r="C28" s="77" t="s">
        <v>10</v>
      </c>
      <c r="D28" s="86" t="s">
        <v>934</v>
      </c>
      <c r="E28" s="81" t="s">
        <v>935</v>
      </c>
      <c r="F28" s="76">
        <v>1</v>
      </c>
      <c r="G28" s="94" t="s">
        <v>37</v>
      </c>
      <c r="H28" s="94" t="s">
        <v>471</v>
      </c>
      <c r="I28" s="95">
        <v>45358</v>
      </c>
      <c r="J28" s="94">
        <v>10</v>
      </c>
      <c r="K28" s="95">
        <v>45358</v>
      </c>
      <c r="L28" s="90">
        <v>1000</v>
      </c>
      <c r="M28" s="81" t="s">
        <v>936</v>
      </c>
      <c r="N28" s="96" t="s">
        <v>937</v>
      </c>
      <c r="O28" s="77" t="s">
        <v>938</v>
      </c>
      <c r="P28" s="94" t="s">
        <v>939</v>
      </c>
    </row>
    <row r="29" spans="2:16" ht="76.5" x14ac:dyDescent="0.25">
      <c r="B29" s="81" t="s">
        <v>1362</v>
      </c>
      <c r="C29" s="77" t="s">
        <v>10</v>
      </c>
      <c r="D29" s="86" t="s">
        <v>940</v>
      </c>
      <c r="E29" s="97" t="s">
        <v>941</v>
      </c>
      <c r="F29" s="76">
        <v>1</v>
      </c>
      <c r="G29" s="94" t="s">
        <v>37</v>
      </c>
      <c r="H29" s="94" t="s">
        <v>471</v>
      </c>
      <c r="I29" s="95">
        <v>45358</v>
      </c>
      <c r="J29" s="94">
        <v>10</v>
      </c>
      <c r="K29" s="95">
        <v>45358</v>
      </c>
      <c r="L29" s="90">
        <v>1000</v>
      </c>
      <c r="M29" s="81" t="s">
        <v>942</v>
      </c>
      <c r="N29" s="81" t="s">
        <v>943</v>
      </c>
      <c r="O29" s="77" t="s">
        <v>944</v>
      </c>
      <c r="P29" s="94" t="s">
        <v>939</v>
      </c>
    </row>
    <row r="30" spans="2:16" ht="45" x14ac:dyDescent="0.25">
      <c r="B30" s="81" t="s">
        <v>1362</v>
      </c>
      <c r="C30" s="77" t="s">
        <v>15</v>
      </c>
      <c r="D30" s="86" t="s">
        <v>1261</v>
      </c>
      <c r="E30" s="92" t="s">
        <v>1262</v>
      </c>
      <c r="F30" s="82">
        <v>1</v>
      </c>
      <c r="G30" s="93" t="s">
        <v>37</v>
      </c>
      <c r="H30" s="77" t="s">
        <v>471</v>
      </c>
      <c r="I30" s="78">
        <v>43900</v>
      </c>
      <c r="J30" s="77">
        <v>10</v>
      </c>
      <c r="K30" s="78">
        <v>43900</v>
      </c>
      <c r="L30" s="90">
        <v>500</v>
      </c>
      <c r="M30" s="77" t="s">
        <v>194</v>
      </c>
      <c r="N30" s="77" t="s">
        <v>39</v>
      </c>
      <c r="O30" s="77" t="s">
        <v>41</v>
      </c>
      <c r="P30" s="77" t="s">
        <v>41</v>
      </c>
    </row>
    <row r="31" spans="2:16" ht="45" x14ac:dyDescent="0.25">
      <c r="B31" s="81" t="s">
        <v>1362</v>
      </c>
      <c r="C31" s="77" t="s">
        <v>15</v>
      </c>
      <c r="D31" s="86" t="s">
        <v>1263</v>
      </c>
      <c r="E31" s="92" t="s">
        <v>1262</v>
      </c>
      <c r="F31" s="82">
        <v>1</v>
      </c>
      <c r="G31" s="93" t="s">
        <v>37</v>
      </c>
      <c r="H31" s="77" t="s">
        <v>471</v>
      </c>
      <c r="I31" s="78">
        <v>43900</v>
      </c>
      <c r="J31" s="77">
        <v>10</v>
      </c>
      <c r="K31" s="78">
        <v>43900</v>
      </c>
      <c r="L31" s="90">
        <v>150</v>
      </c>
      <c r="M31" s="77" t="s">
        <v>194</v>
      </c>
      <c r="N31" s="77" t="s">
        <v>39</v>
      </c>
      <c r="O31" s="77" t="s">
        <v>41</v>
      </c>
      <c r="P31" s="77" t="s">
        <v>41</v>
      </c>
    </row>
    <row r="32" spans="2:16" x14ac:dyDescent="0.25">
      <c r="L32" s="57">
        <f>SUM(L11:L31)</f>
        <v>16245</v>
      </c>
    </row>
    <row r="35" spans="7:7" x14ac:dyDescent="0.25">
      <c r="G35" s="72">
        <f>+L8+L32</f>
        <v>226245</v>
      </c>
    </row>
  </sheetData>
  <autoFilter ref="B2:P8" xr:uid="{00000000-0001-0000-0200-000000000000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FFB0C-9B53-4510-B511-27941E644FD0}">
  <dimension ref="B3:P74"/>
  <sheetViews>
    <sheetView topLeftCell="A72" workbookViewId="0">
      <selection activeCell="L61" sqref="L61"/>
    </sheetView>
  </sheetViews>
  <sheetFormatPr baseColWidth="10" defaultRowHeight="15" x14ac:dyDescent="0.25"/>
  <cols>
    <col min="5" max="5" width="47.5703125" customWidth="1"/>
    <col min="12" max="12" width="12" style="57" bestFit="1" customWidth="1"/>
  </cols>
  <sheetData>
    <row r="3" spans="2:16" ht="45" x14ac:dyDescent="0.25">
      <c r="B3" s="11" t="s">
        <v>456</v>
      </c>
      <c r="C3" s="11" t="s">
        <v>457</v>
      </c>
      <c r="D3" s="11" t="s">
        <v>22</v>
      </c>
      <c r="E3" s="11" t="s">
        <v>23</v>
      </c>
      <c r="F3" s="11" t="s">
        <v>458</v>
      </c>
      <c r="G3" s="11" t="s">
        <v>459</v>
      </c>
      <c r="H3" s="11" t="s">
        <v>460</v>
      </c>
      <c r="I3" s="11" t="s">
        <v>461</v>
      </c>
      <c r="J3" s="11" t="s">
        <v>462</v>
      </c>
      <c r="K3" s="11" t="s">
        <v>463</v>
      </c>
      <c r="L3" s="71" t="s">
        <v>464</v>
      </c>
      <c r="M3" s="11" t="s">
        <v>465</v>
      </c>
      <c r="N3" s="22" t="s">
        <v>31</v>
      </c>
      <c r="O3" s="11" t="s">
        <v>466</v>
      </c>
      <c r="P3" s="11" t="s">
        <v>467</v>
      </c>
    </row>
    <row r="4" spans="2:16" ht="26.25" x14ac:dyDescent="0.25">
      <c r="B4" s="81" t="s">
        <v>1354</v>
      </c>
      <c r="C4" s="81" t="s">
        <v>6</v>
      </c>
      <c r="D4" s="81" t="s">
        <v>469</v>
      </c>
      <c r="E4" s="81" t="s">
        <v>470</v>
      </c>
      <c r="F4" s="82">
        <v>1</v>
      </c>
      <c r="G4" s="81" t="s">
        <v>37</v>
      </c>
      <c r="H4" s="81" t="s">
        <v>471</v>
      </c>
      <c r="I4" s="83">
        <v>45653</v>
      </c>
      <c r="J4" s="81">
        <v>10</v>
      </c>
      <c r="K4" s="83">
        <v>45653</v>
      </c>
      <c r="L4" s="84">
        <v>500</v>
      </c>
      <c r="M4" s="81" t="s">
        <v>270</v>
      </c>
      <c r="N4" s="85" t="s">
        <v>472</v>
      </c>
      <c r="O4" s="86" t="s">
        <v>473</v>
      </c>
      <c r="P4" s="81" t="s">
        <v>474</v>
      </c>
    </row>
    <row r="5" spans="2:16" ht="26.25" x14ac:dyDescent="0.25">
      <c r="B5" s="81" t="s">
        <v>1354</v>
      </c>
      <c r="C5" s="81" t="s">
        <v>6</v>
      </c>
      <c r="D5" s="81" t="s">
        <v>475</v>
      </c>
      <c r="E5" s="81" t="s">
        <v>476</v>
      </c>
      <c r="F5" s="82">
        <v>1</v>
      </c>
      <c r="G5" s="81" t="s">
        <v>37</v>
      </c>
      <c r="H5" s="81" t="s">
        <v>471</v>
      </c>
      <c r="I5" s="83">
        <v>45653</v>
      </c>
      <c r="J5" s="81">
        <v>10</v>
      </c>
      <c r="K5" s="83">
        <v>45653</v>
      </c>
      <c r="L5" s="84">
        <v>500</v>
      </c>
      <c r="M5" s="81" t="s">
        <v>477</v>
      </c>
      <c r="N5" s="85" t="s">
        <v>478</v>
      </c>
      <c r="O5" s="86" t="s">
        <v>479</v>
      </c>
      <c r="P5" s="81" t="s">
        <v>480</v>
      </c>
    </row>
    <row r="6" spans="2:16" ht="26.25" x14ac:dyDescent="0.25">
      <c r="B6" s="81" t="s">
        <v>1354</v>
      </c>
      <c r="C6" s="81" t="s">
        <v>6</v>
      </c>
      <c r="D6" s="81" t="s">
        <v>481</v>
      </c>
      <c r="E6" s="81" t="s">
        <v>482</v>
      </c>
      <c r="F6" s="82">
        <v>1</v>
      </c>
      <c r="G6" s="81" t="s">
        <v>37</v>
      </c>
      <c r="H6" s="81" t="s">
        <v>471</v>
      </c>
      <c r="I6" s="83">
        <v>45653</v>
      </c>
      <c r="J6" s="81">
        <v>10</v>
      </c>
      <c r="K6" s="83">
        <v>45653</v>
      </c>
      <c r="L6" s="84">
        <v>500</v>
      </c>
      <c r="M6" s="81" t="s">
        <v>270</v>
      </c>
      <c r="N6" s="85" t="s">
        <v>483</v>
      </c>
      <c r="O6" s="86" t="s">
        <v>479</v>
      </c>
      <c r="P6" s="81" t="s">
        <v>484</v>
      </c>
    </row>
    <row r="7" spans="2:16" ht="26.25" x14ac:dyDescent="0.25">
      <c r="B7" s="81" t="s">
        <v>1354</v>
      </c>
      <c r="C7" s="81" t="s">
        <v>6</v>
      </c>
      <c r="D7" s="81" t="s">
        <v>485</v>
      </c>
      <c r="E7" s="81" t="s">
        <v>486</v>
      </c>
      <c r="F7" s="82">
        <v>1</v>
      </c>
      <c r="G7" s="81" t="s">
        <v>37</v>
      </c>
      <c r="H7" s="81" t="s">
        <v>471</v>
      </c>
      <c r="I7" s="83">
        <v>45653</v>
      </c>
      <c r="J7" s="81">
        <v>10</v>
      </c>
      <c r="K7" s="83">
        <v>45653</v>
      </c>
      <c r="L7" s="84">
        <v>500</v>
      </c>
      <c r="M7" s="81" t="s">
        <v>270</v>
      </c>
      <c r="N7" s="85" t="s">
        <v>487</v>
      </c>
      <c r="O7" s="86" t="s">
        <v>479</v>
      </c>
      <c r="P7" s="81" t="s">
        <v>480</v>
      </c>
    </row>
    <row r="8" spans="2:16" ht="26.25" x14ac:dyDescent="0.25">
      <c r="B8" s="81" t="s">
        <v>1354</v>
      </c>
      <c r="C8" s="81" t="s">
        <v>6</v>
      </c>
      <c r="D8" s="81" t="s">
        <v>488</v>
      </c>
      <c r="E8" s="81" t="s">
        <v>489</v>
      </c>
      <c r="F8" s="82">
        <v>1</v>
      </c>
      <c r="G8" s="81" t="s">
        <v>37</v>
      </c>
      <c r="H8" s="81" t="s">
        <v>471</v>
      </c>
      <c r="I8" s="83">
        <v>45653</v>
      </c>
      <c r="J8" s="81">
        <v>10</v>
      </c>
      <c r="K8" s="83">
        <v>45653</v>
      </c>
      <c r="L8" s="84">
        <v>500</v>
      </c>
      <c r="M8" s="81" t="s">
        <v>270</v>
      </c>
      <c r="N8" s="85" t="s">
        <v>490</v>
      </c>
      <c r="O8" s="86" t="s">
        <v>491</v>
      </c>
      <c r="P8" s="81" t="s">
        <v>474</v>
      </c>
    </row>
    <row r="9" spans="2:16" ht="26.25" x14ac:dyDescent="0.25">
      <c r="B9" s="81" t="s">
        <v>1354</v>
      </c>
      <c r="C9" s="81" t="s">
        <v>6</v>
      </c>
      <c r="D9" s="81" t="s">
        <v>492</v>
      </c>
      <c r="E9" s="81" t="s">
        <v>493</v>
      </c>
      <c r="F9" s="82">
        <v>1</v>
      </c>
      <c r="G9" s="81" t="s">
        <v>37</v>
      </c>
      <c r="H9" s="81" t="s">
        <v>471</v>
      </c>
      <c r="I9" s="83">
        <v>44890</v>
      </c>
      <c r="J9" s="81">
        <v>10</v>
      </c>
      <c r="K9" s="83">
        <v>44890</v>
      </c>
      <c r="L9" s="84">
        <v>200</v>
      </c>
      <c r="M9" s="81" t="s">
        <v>270</v>
      </c>
      <c r="N9" s="85" t="s">
        <v>39</v>
      </c>
      <c r="O9" s="86" t="s">
        <v>41</v>
      </c>
      <c r="P9" s="81" t="s">
        <v>494</v>
      </c>
    </row>
    <row r="10" spans="2:16" ht="26.25" x14ac:dyDescent="0.25">
      <c r="B10" s="81" t="s">
        <v>1354</v>
      </c>
      <c r="C10" s="81" t="s">
        <v>6</v>
      </c>
      <c r="D10" s="81" t="s">
        <v>495</v>
      </c>
      <c r="E10" s="81" t="s">
        <v>496</v>
      </c>
      <c r="F10" s="82">
        <v>1</v>
      </c>
      <c r="G10" s="81" t="s">
        <v>37</v>
      </c>
      <c r="H10" s="81" t="s">
        <v>471</v>
      </c>
      <c r="I10" s="83">
        <v>45653</v>
      </c>
      <c r="J10" s="81">
        <v>10</v>
      </c>
      <c r="K10" s="83">
        <v>45653</v>
      </c>
      <c r="L10" s="84">
        <v>900</v>
      </c>
      <c r="M10" s="81"/>
      <c r="N10" s="91">
        <v>6931084305</v>
      </c>
      <c r="O10" s="86" t="s">
        <v>479</v>
      </c>
      <c r="P10" s="81" t="s">
        <v>497</v>
      </c>
    </row>
    <row r="11" spans="2:16" ht="26.25" x14ac:dyDescent="0.25">
      <c r="B11" s="81" t="s">
        <v>1354</v>
      </c>
      <c r="C11" s="81" t="s">
        <v>6</v>
      </c>
      <c r="D11" s="81" t="s">
        <v>498</v>
      </c>
      <c r="E11" s="81" t="s">
        <v>499</v>
      </c>
      <c r="F11" s="82">
        <v>1</v>
      </c>
      <c r="G11" s="81" t="s">
        <v>37</v>
      </c>
      <c r="H11" s="81" t="s">
        <v>471</v>
      </c>
      <c r="I11" s="83">
        <v>45653</v>
      </c>
      <c r="J11" s="81">
        <v>10</v>
      </c>
      <c r="K11" s="83">
        <v>45653</v>
      </c>
      <c r="L11" s="84">
        <v>900</v>
      </c>
      <c r="M11" s="81" t="s">
        <v>270</v>
      </c>
      <c r="N11" s="85" t="s">
        <v>500</v>
      </c>
      <c r="O11" s="86" t="s">
        <v>479</v>
      </c>
      <c r="P11" s="81" t="s">
        <v>501</v>
      </c>
    </row>
    <row r="12" spans="2:16" ht="26.25" x14ac:dyDescent="0.25">
      <c r="B12" s="81" t="s">
        <v>1354</v>
      </c>
      <c r="C12" s="81" t="s">
        <v>6</v>
      </c>
      <c r="D12" s="81" t="s">
        <v>502</v>
      </c>
      <c r="E12" s="81" t="s">
        <v>503</v>
      </c>
      <c r="F12" s="82">
        <v>1</v>
      </c>
      <c r="G12" s="81" t="s">
        <v>37</v>
      </c>
      <c r="H12" s="81" t="s">
        <v>471</v>
      </c>
      <c r="I12" s="83">
        <v>45653</v>
      </c>
      <c r="J12" s="81">
        <v>10</v>
      </c>
      <c r="K12" s="83">
        <v>45653</v>
      </c>
      <c r="L12" s="84">
        <v>900</v>
      </c>
      <c r="M12" s="81" t="s">
        <v>270</v>
      </c>
      <c r="N12" s="91">
        <v>6931084305955</v>
      </c>
      <c r="O12" s="86" t="s">
        <v>479</v>
      </c>
      <c r="P12" s="81" t="s">
        <v>497</v>
      </c>
    </row>
    <row r="13" spans="2:16" ht="26.25" x14ac:dyDescent="0.25">
      <c r="B13" s="81" t="s">
        <v>1354</v>
      </c>
      <c r="C13" s="81" t="s">
        <v>6</v>
      </c>
      <c r="D13" s="81" t="s">
        <v>504</v>
      </c>
      <c r="E13" s="81" t="s">
        <v>505</v>
      </c>
      <c r="F13" s="82">
        <v>1</v>
      </c>
      <c r="G13" s="81" t="s">
        <v>37</v>
      </c>
      <c r="H13" s="81" t="s">
        <v>471</v>
      </c>
      <c r="I13" s="83">
        <v>45653</v>
      </c>
      <c r="J13" s="81">
        <v>10</v>
      </c>
      <c r="K13" s="83">
        <v>45653</v>
      </c>
      <c r="L13" s="84">
        <v>900</v>
      </c>
      <c r="M13" s="81" t="s">
        <v>270</v>
      </c>
      <c r="N13" s="85" t="s">
        <v>506</v>
      </c>
      <c r="O13" s="86" t="s">
        <v>479</v>
      </c>
      <c r="P13" s="81" t="s">
        <v>501</v>
      </c>
    </row>
    <row r="14" spans="2:16" ht="30" x14ac:dyDescent="0.25">
      <c r="B14" s="81" t="s">
        <v>1354</v>
      </c>
      <c r="C14" s="81" t="s">
        <v>6</v>
      </c>
      <c r="D14" s="81" t="s">
        <v>507</v>
      </c>
      <c r="E14" s="81" t="s">
        <v>508</v>
      </c>
      <c r="F14" s="82">
        <v>1</v>
      </c>
      <c r="G14" s="81" t="s">
        <v>37</v>
      </c>
      <c r="H14" s="81" t="s">
        <v>471</v>
      </c>
      <c r="I14" s="83">
        <v>44459</v>
      </c>
      <c r="J14" s="81">
        <v>10</v>
      </c>
      <c r="K14" s="83">
        <v>44459</v>
      </c>
      <c r="L14" s="84">
        <v>300</v>
      </c>
      <c r="M14" s="81" t="s">
        <v>80</v>
      </c>
      <c r="N14" s="85" t="s">
        <v>509</v>
      </c>
      <c r="O14" s="86" t="s">
        <v>510</v>
      </c>
      <c r="P14" s="81" t="s">
        <v>474</v>
      </c>
    </row>
    <row r="15" spans="2:16" ht="30" x14ac:dyDescent="0.25">
      <c r="B15" s="81" t="s">
        <v>1354</v>
      </c>
      <c r="C15" s="81" t="s">
        <v>6</v>
      </c>
      <c r="D15" s="81" t="s">
        <v>511</v>
      </c>
      <c r="E15" s="81" t="s">
        <v>512</v>
      </c>
      <c r="F15" s="82">
        <v>1</v>
      </c>
      <c r="G15" s="81" t="s">
        <v>37</v>
      </c>
      <c r="H15" s="81" t="s">
        <v>471</v>
      </c>
      <c r="I15" s="83">
        <v>42738</v>
      </c>
      <c r="J15" s="81">
        <v>10</v>
      </c>
      <c r="K15" s="83">
        <v>42738</v>
      </c>
      <c r="L15" s="84">
        <v>500</v>
      </c>
      <c r="M15" s="81" t="s">
        <v>80</v>
      </c>
      <c r="N15" s="85" t="s">
        <v>39</v>
      </c>
      <c r="O15" s="86" t="s">
        <v>513</v>
      </c>
      <c r="P15" s="81" t="s">
        <v>514</v>
      </c>
    </row>
    <row r="16" spans="2:16" ht="30" x14ac:dyDescent="0.25">
      <c r="B16" s="81" t="s">
        <v>1354</v>
      </c>
      <c r="C16" s="81" t="s">
        <v>6</v>
      </c>
      <c r="D16" s="81" t="s">
        <v>515</v>
      </c>
      <c r="E16" s="81" t="s">
        <v>516</v>
      </c>
      <c r="F16" s="82">
        <v>1</v>
      </c>
      <c r="G16" s="81" t="s">
        <v>37</v>
      </c>
      <c r="H16" s="81" t="s">
        <v>471</v>
      </c>
      <c r="I16" s="83">
        <v>42738</v>
      </c>
      <c r="J16" s="81">
        <v>10</v>
      </c>
      <c r="K16" s="83">
        <v>42738</v>
      </c>
      <c r="L16" s="84">
        <v>200</v>
      </c>
      <c r="M16" s="81" t="s">
        <v>446</v>
      </c>
      <c r="N16" s="85" t="s">
        <v>517</v>
      </c>
      <c r="O16" s="86" t="s">
        <v>518</v>
      </c>
      <c r="P16" s="81" t="s">
        <v>519</v>
      </c>
    </row>
    <row r="17" spans="2:16" ht="26.25" x14ac:dyDescent="0.25">
      <c r="B17" s="81" t="s">
        <v>1354</v>
      </c>
      <c r="C17" s="81" t="s">
        <v>6</v>
      </c>
      <c r="D17" s="81" t="s">
        <v>520</v>
      </c>
      <c r="E17" s="81" t="s">
        <v>521</v>
      </c>
      <c r="F17" s="82">
        <v>1</v>
      </c>
      <c r="G17" s="81" t="s">
        <v>37</v>
      </c>
      <c r="H17" s="81" t="s">
        <v>471</v>
      </c>
      <c r="I17" s="83">
        <v>44543</v>
      </c>
      <c r="J17" s="81">
        <v>10</v>
      </c>
      <c r="K17" s="83">
        <v>44543</v>
      </c>
      <c r="L17" s="84">
        <v>300</v>
      </c>
      <c r="M17" s="81" t="s">
        <v>80</v>
      </c>
      <c r="N17" s="85" t="s">
        <v>522</v>
      </c>
      <c r="O17" s="86" t="s">
        <v>523</v>
      </c>
      <c r="P17" s="81" t="s">
        <v>524</v>
      </c>
    </row>
    <row r="18" spans="2:16" ht="26.25" x14ac:dyDescent="0.25">
      <c r="B18" s="81" t="s">
        <v>1354</v>
      </c>
      <c r="C18" s="81" t="s">
        <v>6</v>
      </c>
      <c r="D18" s="81" t="s">
        <v>525</v>
      </c>
      <c r="E18" s="81" t="s">
        <v>521</v>
      </c>
      <c r="F18" s="82">
        <v>1</v>
      </c>
      <c r="G18" s="81" t="s">
        <v>37</v>
      </c>
      <c r="H18" s="81" t="s">
        <v>471</v>
      </c>
      <c r="I18" s="83">
        <v>44543</v>
      </c>
      <c r="J18" s="81">
        <v>10</v>
      </c>
      <c r="K18" s="83">
        <v>44543</v>
      </c>
      <c r="L18" s="84">
        <v>300</v>
      </c>
      <c r="M18" s="81" t="s">
        <v>80</v>
      </c>
      <c r="N18" s="85" t="s">
        <v>526</v>
      </c>
      <c r="O18" s="86" t="s">
        <v>523</v>
      </c>
      <c r="P18" s="81" t="s">
        <v>524</v>
      </c>
    </row>
    <row r="19" spans="2:16" ht="26.25" x14ac:dyDescent="0.25">
      <c r="B19" s="81" t="s">
        <v>1354</v>
      </c>
      <c r="C19" s="81" t="s">
        <v>6</v>
      </c>
      <c r="D19" s="81" t="s">
        <v>527</v>
      </c>
      <c r="E19" s="81" t="s">
        <v>528</v>
      </c>
      <c r="F19" s="82">
        <v>1</v>
      </c>
      <c r="G19" s="81" t="s">
        <v>37</v>
      </c>
      <c r="H19" s="81" t="s">
        <v>471</v>
      </c>
      <c r="I19" s="83">
        <v>45653</v>
      </c>
      <c r="J19" s="81">
        <v>10</v>
      </c>
      <c r="K19" s="83">
        <v>45653</v>
      </c>
      <c r="L19" s="84">
        <v>700</v>
      </c>
      <c r="M19" s="81"/>
      <c r="N19" s="85" t="s">
        <v>529</v>
      </c>
      <c r="O19" s="86" t="s">
        <v>479</v>
      </c>
      <c r="P19" s="81" t="s">
        <v>501</v>
      </c>
    </row>
    <row r="20" spans="2:16" ht="26.25" x14ac:dyDescent="0.25">
      <c r="B20" s="81" t="s">
        <v>1354</v>
      </c>
      <c r="C20" s="81" t="s">
        <v>6</v>
      </c>
      <c r="D20" s="81" t="s">
        <v>530</v>
      </c>
      <c r="E20" s="81" t="s">
        <v>531</v>
      </c>
      <c r="F20" s="82">
        <v>1</v>
      </c>
      <c r="G20" s="81" t="s">
        <v>37</v>
      </c>
      <c r="H20" s="81" t="s">
        <v>471</v>
      </c>
      <c r="I20" s="83">
        <v>45653</v>
      </c>
      <c r="J20" s="81">
        <v>10</v>
      </c>
      <c r="K20" s="83">
        <v>45653</v>
      </c>
      <c r="L20" s="84">
        <v>700</v>
      </c>
      <c r="M20" s="81" t="s">
        <v>270</v>
      </c>
      <c r="N20" s="85" t="s">
        <v>532</v>
      </c>
      <c r="O20" s="86" t="s">
        <v>479</v>
      </c>
      <c r="P20" s="81" t="s">
        <v>501</v>
      </c>
    </row>
    <row r="21" spans="2:16" ht="26.25" x14ac:dyDescent="0.25">
      <c r="B21" s="81" t="s">
        <v>1354</v>
      </c>
      <c r="C21" s="81" t="s">
        <v>6</v>
      </c>
      <c r="D21" s="81" t="s">
        <v>533</v>
      </c>
      <c r="E21" s="81" t="s">
        <v>534</v>
      </c>
      <c r="F21" s="82">
        <v>1</v>
      </c>
      <c r="G21" s="81" t="s">
        <v>37</v>
      </c>
      <c r="H21" s="81" t="s">
        <v>471</v>
      </c>
      <c r="I21" s="83">
        <v>45653</v>
      </c>
      <c r="J21" s="81">
        <v>10</v>
      </c>
      <c r="K21" s="83">
        <v>45653</v>
      </c>
      <c r="L21" s="84">
        <v>700</v>
      </c>
      <c r="M21" s="81" t="s">
        <v>80</v>
      </c>
      <c r="N21" s="85" t="s">
        <v>535</v>
      </c>
      <c r="O21" s="86" t="s">
        <v>479</v>
      </c>
      <c r="P21" s="81" t="s">
        <v>474</v>
      </c>
    </row>
    <row r="22" spans="2:16" ht="26.25" x14ac:dyDescent="0.25">
      <c r="B22" s="81" t="s">
        <v>1354</v>
      </c>
      <c r="C22" s="81" t="s">
        <v>6</v>
      </c>
      <c r="D22" s="81" t="s">
        <v>536</v>
      </c>
      <c r="E22" s="81" t="s">
        <v>537</v>
      </c>
      <c r="F22" s="82">
        <v>1</v>
      </c>
      <c r="G22" s="81" t="s">
        <v>37</v>
      </c>
      <c r="H22" s="81" t="s">
        <v>471</v>
      </c>
      <c r="I22" s="83">
        <v>42738</v>
      </c>
      <c r="J22" s="81">
        <v>10</v>
      </c>
      <c r="K22" s="83">
        <v>42738</v>
      </c>
      <c r="L22" s="84">
        <v>200</v>
      </c>
      <c r="M22" s="81" t="s">
        <v>80</v>
      </c>
      <c r="N22" s="85" t="s">
        <v>538</v>
      </c>
      <c r="O22" s="86" t="s">
        <v>539</v>
      </c>
      <c r="P22" s="81" t="s">
        <v>540</v>
      </c>
    </row>
    <row r="23" spans="2:16" ht="30" x14ac:dyDescent="0.25">
      <c r="B23" s="81" t="s">
        <v>1354</v>
      </c>
      <c r="C23" s="81" t="s">
        <v>6</v>
      </c>
      <c r="D23" s="81" t="s">
        <v>541</v>
      </c>
      <c r="E23" s="81" t="s">
        <v>542</v>
      </c>
      <c r="F23" s="82">
        <v>1</v>
      </c>
      <c r="G23" s="81" t="s">
        <v>37</v>
      </c>
      <c r="H23" s="81" t="s">
        <v>471</v>
      </c>
      <c r="I23" s="83">
        <v>42738</v>
      </c>
      <c r="J23" s="81">
        <v>10</v>
      </c>
      <c r="K23" s="83">
        <v>42738</v>
      </c>
      <c r="L23" s="84">
        <v>500</v>
      </c>
      <c r="M23" s="81"/>
      <c r="N23" s="85"/>
      <c r="O23" s="86" t="s">
        <v>543</v>
      </c>
      <c r="P23" s="81" t="s">
        <v>544</v>
      </c>
    </row>
    <row r="24" spans="2:16" ht="26.25" x14ac:dyDescent="0.25">
      <c r="B24" s="81" t="s">
        <v>1354</v>
      </c>
      <c r="C24" s="81" t="s">
        <v>6</v>
      </c>
      <c r="D24" s="81" t="s">
        <v>799</v>
      </c>
      <c r="E24" s="86" t="s">
        <v>800</v>
      </c>
      <c r="F24" s="86">
        <v>1</v>
      </c>
      <c r="G24" s="86" t="s">
        <v>294</v>
      </c>
      <c r="H24" s="81" t="s">
        <v>471</v>
      </c>
      <c r="I24" s="87">
        <v>42738</v>
      </c>
      <c r="J24" s="86">
        <v>10</v>
      </c>
      <c r="K24" s="87">
        <v>42738</v>
      </c>
      <c r="L24" s="88">
        <v>400</v>
      </c>
      <c r="M24" s="81" t="s">
        <v>270</v>
      </c>
      <c r="N24" s="89" t="s">
        <v>39</v>
      </c>
      <c r="O24" s="81" t="s">
        <v>801</v>
      </c>
      <c r="P24" s="81" t="s">
        <v>802</v>
      </c>
    </row>
    <row r="25" spans="2:16" ht="26.25" x14ac:dyDescent="0.25">
      <c r="B25" s="81" t="s">
        <v>1354</v>
      </c>
      <c r="C25" s="81" t="s">
        <v>6</v>
      </c>
      <c r="D25" s="81" t="s">
        <v>803</v>
      </c>
      <c r="E25" s="86" t="s">
        <v>804</v>
      </c>
      <c r="F25" s="86">
        <v>1</v>
      </c>
      <c r="G25" s="86" t="s">
        <v>294</v>
      </c>
      <c r="H25" s="81" t="s">
        <v>471</v>
      </c>
      <c r="I25" s="87">
        <v>43703</v>
      </c>
      <c r="J25" s="86">
        <v>10</v>
      </c>
      <c r="K25" s="87">
        <v>43703</v>
      </c>
      <c r="L25" s="88">
        <v>700</v>
      </c>
      <c r="M25" s="81" t="s">
        <v>80</v>
      </c>
      <c r="N25" s="89">
        <v>2495</v>
      </c>
      <c r="O25" s="81" t="s">
        <v>805</v>
      </c>
      <c r="P25" s="81" t="s">
        <v>806</v>
      </c>
    </row>
    <row r="26" spans="2:16" ht="26.25" x14ac:dyDescent="0.25">
      <c r="B26" s="81" t="s">
        <v>1354</v>
      </c>
      <c r="C26" s="81" t="s">
        <v>6</v>
      </c>
      <c r="D26" s="81" t="s">
        <v>807</v>
      </c>
      <c r="E26" s="86" t="s">
        <v>516</v>
      </c>
      <c r="F26" s="86">
        <v>1</v>
      </c>
      <c r="G26" s="86" t="s">
        <v>294</v>
      </c>
      <c r="H26" s="81" t="s">
        <v>471</v>
      </c>
      <c r="I26" s="87">
        <v>42738</v>
      </c>
      <c r="J26" s="86">
        <v>10</v>
      </c>
      <c r="K26" s="87">
        <v>42738</v>
      </c>
      <c r="L26" s="88">
        <v>200</v>
      </c>
      <c r="M26" s="81" t="s">
        <v>446</v>
      </c>
      <c r="N26" s="89"/>
      <c r="O26" s="81" t="s">
        <v>41</v>
      </c>
      <c r="P26" s="81" t="s">
        <v>519</v>
      </c>
    </row>
    <row r="27" spans="2:16" ht="26.25" x14ac:dyDescent="0.25">
      <c r="B27" s="81" t="s">
        <v>1354</v>
      </c>
      <c r="C27" s="81" t="s">
        <v>6</v>
      </c>
      <c r="D27" s="81" t="s">
        <v>808</v>
      </c>
      <c r="E27" s="86" t="s">
        <v>521</v>
      </c>
      <c r="F27" s="86">
        <v>1</v>
      </c>
      <c r="G27" s="86" t="s">
        <v>294</v>
      </c>
      <c r="H27" s="81" t="s">
        <v>471</v>
      </c>
      <c r="I27" s="87">
        <v>43733</v>
      </c>
      <c r="J27" s="86">
        <v>10</v>
      </c>
      <c r="K27" s="87">
        <v>43733</v>
      </c>
      <c r="L27" s="88">
        <v>1000</v>
      </c>
      <c r="M27" s="81" t="s">
        <v>80</v>
      </c>
      <c r="N27" s="89">
        <v>2495</v>
      </c>
      <c r="O27" s="81" t="s">
        <v>809</v>
      </c>
      <c r="P27" s="81" t="s">
        <v>497</v>
      </c>
    </row>
    <row r="28" spans="2:16" ht="26.25" x14ac:dyDescent="0.25">
      <c r="B28" s="81" t="s">
        <v>1354</v>
      </c>
      <c r="C28" s="81" t="s">
        <v>6</v>
      </c>
      <c r="D28" s="81" t="s">
        <v>810</v>
      </c>
      <c r="E28" s="86" t="s">
        <v>811</v>
      </c>
      <c r="F28" s="86">
        <v>1</v>
      </c>
      <c r="G28" s="86" t="s">
        <v>294</v>
      </c>
      <c r="H28" s="81" t="s">
        <v>471</v>
      </c>
      <c r="I28" s="87">
        <v>42738</v>
      </c>
      <c r="J28" s="86">
        <v>10</v>
      </c>
      <c r="K28" s="87">
        <v>42738</v>
      </c>
      <c r="L28" s="88">
        <v>500</v>
      </c>
      <c r="M28" s="81" t="s">
        <v>80</v>
      </c>
      <c r="N28" s="98">
        <v>20202442</v>
      </c>
      <c r="O28" s="81" t="s">
        <v>812</v>
      </c>
      <c r="P28" s="81" t="s">
        <v>813</v>
      </c>
    </row>
    <row r="29" spans="2:16" ht="26.25" x14ac:dyDescent="0.25">
      <c r="B29" s="81" t="s">
        <v>1354</v>
      </c>
      <c r="C29" s="81" t="s">
        <v>6</v>
      </c>
      <c r="D29" s="81" t="s">
        <v>814</v>
      </c>
      <c r="E29" s="86" t="s">
        <v>512</v>
      </c>
      <c r="F29" s="86">
        <v>1</v>
      </c>
      <c r="G29" s="86" t="s">
        <v>294</v>
      </c>
      <c r="H29" s="81" t="s">
        <v>471</v>
      </c>
      <c r="I29" s="87">
        <v>42738</v>
      </c>
      <c r="J29" s="86">
        <v>10</v>
      </c>
      <c r="K29" s="87">
        <v>42738</v>
      </c>
      <c r="L29" s="88">
        <v>300</v>
      </c>
      <c r="M29" s="81" t="s">
        <v>270</v>
      </c>
      <c r="N29" s="89" t="s">
        <v>815</v>
      </c>
      <c r="O29" s="81" t="s">
        <v>816</v>
      </c>
      <c r="P29" s="81" t="s">
        <v>540</v>
      </c>
    </row>
    <row r="30" spans="2:16" ht="30" x14ac:dyDescent="0.25">
      <c r="B30" s="81" t="s">
        <v>1354</v>
      </c>
      <c r="C30" s="81" t="s">
        <v>6</v>
      </c>
      <c r="D30" s="81" t="s">
        <v>817</v>
      </c>
      <c r="E30" s="86" t="s">
        <v>818</v>
      </c>
      <c r="F30" s="86">
        <v>1</v>
      </c>
      <c r="G30" s="86" t="s">
        <v>294</v>
      </c>
      <c r="H30" s="81" t="s">
        <v>471</v>
      </c>
      <c r="I30" s="87">
        <v>42738</v>
      </c>
      <c r="J30" s="86">
        <v>10</v>
      </c>
      <c r="K30" s="87">
        <v>42738</v>
      </c>
      <c r="L30" s="88">
        <v>600</v>
      </c>
      <c r="M30" s="81" t="s">
        <v>80</v>
      </c>
      <c r="N30" s="89" t="s">
        <v>819</v>
      </c>
      <c r="O30" s="81" t="s">
        <v>820</v>
      </c>
      <c r="P30" s="81" t="s">
        <v>540</v>
      </c>
    </row>
    <row r="31" spans="2:16" ht="26.25" x14ac:dyDescent="0.25">
      <c r="B31" s="81" t="s">
        <v>1354</v>
      </c>
      <c r="C31" s="81" t="s">
        <v>6</v>
      </c>
      <c r="D31" s="81" t="s">
        <v>821</v>
      </c>
      <c r="E31" s="86" t="s">
        <v>542</v>
      </c>
      <c r="F31" s="86">
        <v>1</v>
      </c>
      <c r="G31" s="86" t="s">
        <v>294</v>
      </c>
      <c r="H31" s="81" t="s">
        <v>471</v>
      </c>
      <c r="I31" s="87">
        <v>42738</v>
      </c>
      <c r="J31" s="86">
        <v>10</v>
      </c>
      <c r="K31" s="87">
        <v>42738</v>
      </c>
      <c r="L31" s="88">
        <v>600</v>
      </c>
      <c r="M31" s="81" t="s">
        <v>80</v>
      </c>
      <c r="N31" s="89" t="s">
        <v>39</v>
      </c>
      <c r="O31" s="81" t="s">
        <v>41</v>
      </c>
      <c r="P31" s="81" t="s">
        <v>802</v>
      </c>
    </row>
    <row r="32" spans="2:16" ht="26.25" x14ac:dyDescent="0.25">
      <c r="B32" s="81" t="s">
        <v>1354</v>
      </c>
      <c r="C32" s="81" t="s">
        <v>6</v>
      </c>
      <c r="D32" s="81" t="s">
        <v>822</v>
      </c>
      <c r="E32" s="86" t="s">
        <v>537</v>
      </c>
      <c r="F32" s="86">
        <v>1</v>
      </c>
      <c r="G32" s="86" t="s">
        <v>294</v>
      </c>
      <c r="H32" s="81" t="s">
        <v>471</v>
      </c>
      <c r="I32" s="87">
        <v>42738</v>
      </c>
      <c r="J32" s="86">
        <v>10</v>
      </c>
      <c r="K32" s="87">
        <v>42738</v>
      </c>
      <c r="L32" s="88">
        <v>400</v>
      </c>
      <c r="M32" s="81" t="s">
        <v>80</v>
      </c>
      <c r="N32" s="89" t="s">
        <v>39</v>
      </c>
      <c r="O32" s="81" t="s">
        <v>823</v>
      </c>
      <c r="P32" s="81" t="s">
        <v>41</v>
      </c>
    </row>
    <row r="33" spans="2:16" ht="26.25" x14ac:dyDescent="0.25">
      <c r="B33" s="81" t="s">
        <v>1354</v>
      </c>
      <c r="C33" s="81" t="s">
        <v>6</v>
      </c>
      <c r="D33" s="81" t="s">
        <v>568</v>
      </c>
      <c r="E33" s="81" t="s">
        <v>569</v>
      </c>
      <c r="F33" s="82">
        <v>1</v>
      </c>
      <c r="G33" s="81" t="s">
        <v>37</v>
      </c>
      <c r="H33" s="81" t="s">
        <v>471</v>
      </c>
      <c r="I33" s="83">
        <v>44265</v>
      </c>
      <c r="J33" s="81">
        <v>10</v>
      </c>
      <c r="K33" s="83">
        <v>44265</v>
      </c>
      <c r="L33" s="84">
        <v>10000</v>
      </c>
      <c r="M33" s="81" t="s">
        <v>570</v>
      </c>
      <c r="N33" s="91">
        <v>1801007</v>
      </c>
      <c r="O33" s="86" t="s">
        <v>571</v>
      </c>
      <c r="P33" s="81" t="s">
        <v>572</v>
      </c>
    </row>
    <row r="34" spans="2:16" ht="26.25" x14ac:dyDescent="0.25">
      <c r="B34" s="81" t="s">
        <v>1354</v>
      </c>
      <c r="C34" s="81" t="s">
        <v>6</v>
      </c>
      <c r="D34" s="81" t="s">
        <v>579</v>
      </c>
      <c r="E34" s="81" t="s">
        <v>580</v>
      </c>
      <c r="F34" s="82">
        <v>1</v>
      </c>
      <c r="G34" s="81" t="s">
        <v>37</v>
      </c>
      <c r="H34" s="81" t="s">
        <v>471</v>
      </c>
      <c r="I34" s="83">
        <v>45419</v>
      </c>
      <c r="J34" s="81">
        <v>10</v>
      </c>
      <c r="K34" s="83">
        <v>45419</v>
      </c>
      <c r="L34" s="84">
        <v>2000</v>
      </c>
      <c r="M34" s="81" t="s">
        <v>581</v>
      </c>
      <c r="N34" s="85" t="s">
        <v>582</v>
      </c>
      <c r="O34" s="86" t="s">
        <v>583</v>
      </c>
      <c r="P34" s="81" t="s">
        <v>584</v>
      </c>
    </row>
    <row r="35" spans="2:16" ht="26.25" x14ac:dyDescent="0.25">
      <c r="B35" s="81" t="s">
        <v>1354</v>
      </c>
      <c r="C35" s="81" t="s">
        <v>6</v>
      </c>
      <c r="D35" s="81" t="s">
        <v>585</v>
      </c>
      <c r="E35" s="81" t="s">
        <v>580</v>
      </c>
      <c r="F35" s="82">
        <v>1</v>
      </c>
      <c r="G35" s="81" t="s">
        <v>37</v>
      </c>
      <c r="H35" s="81" t="s">
        <v>471</v>
      </c>
      <c r="I35" s="83">
        <v>45419</v>
      </c>
      <c r="J35" s="81">
        <v>10</v>
      </c>
      <c r="K35" s="83">
        <v>45419</v>
      </c>
      <c r="L35" s="84">
        <v>2000</v>
      </c>
      <c r="M35" s="81" t="s">
        <v>581</v>
      </c>
      <c r="N35" s="85" t="s">
        <v>586</v>
      </c>
      <c r="O35" s="86" t="s">
        <v>587</v>
      </c>
      <c r="P35" s="81" t="s">
        <v>584</v>
      </c>
    </row>
    <row r="36" spans="2:16" ht="26.25" x14ac:dyDescent="0.25">
      <c r="B36" s="81" t="s">
        <v>1354</v>
      </c>
      <c r="C36" s="81" t="s">
        <v>6</v>
      </c>
      <c r="D36" s="81" t="s">
        <v>588</v>
      </c>
      <c r="E36" s="81" t="s">
        <v>580</v>
      </c>
      <c r="F36" s="82">
        <v>1</v>
      </c>
      <c r="G36" s="81" t="s">
        <v>37</v>
      </c>
      <c r="H36" s="81" t="s">
        <v>471</v>
      </c>
      <c r="I36" s="83">
        <v>45419</v>
      </c>
      <c r="J36" s="81">
        <v>10</v>
      </c>
      <c r="K36" s="83">
        <v>45419</v>
      </c>
      <c r="L36" s="84">
        <v>2000</v>
      </c>
      <c r="M36" s="81" t="s">
        <v>581</v>
      </c>
      <c r="N36" s="91">
        <v>4119487</v>
      </c>
      <c r="O36" s="99" t="s">
        <v>589</v>
      </c>
      <c r="P36" s="81" t="s">
        <v>590</v>
      </c>
    </row>
    <row r="37" spans="2:16" ht="26.25" x14ac:dyDescent="0.25">
      <c r="B37" s="81" t="s">
        <v>1354</v>
      </c>
      <c r="C37" s="81" t="s">
        <v>6</v>
      </c>
      <c r="D37" s="81" t="s">
        <v>591</v>
      </c>
      <c r="E37" s="81" t="s">
        <v>580</v>
      </c>
      <c r="F37" s="82">
        <v>1</v>
      </c>
      <c r="G37" s="81" t="s">
        <v>37</v>
      </c>
      <c r="H37" s="81" t="s">
        <v>471</v>
      </c>
      <c r="I37" s="83">
        <v>45419</v>
      </c>
      <c r="J37" s="81">
        <v>10</v>
      </c>
      <c r="K37" s="83">
        <v>45419</v>
      </c>
      <c r="L37" s="84">
        <v>2000</v>
      </c>
      <c r="M37" s="81" t="s">
        <v>592</v>
      </c>
      <c r="N37" s="91">
        <v>1930061</v>
      </c>
      <c r="O37" s="99" t="s">
        <v>593</v>
      </c>
      <c r="P37" s="81" t="s">
        <v>590</v>
      </c>
    </row>
    <row r="38" spans="2:16" ht="26.25" x14ac:dyDescent="0.25">
      <c r="B38" s="81" t="s">
        <v>1354</v>
      </c>
      <c r="C38" s="81" t="s">
        <v>6</v>
      </c>
      <c r="D38" s="81" t="s">
        <v>594</v>
      </c>
      <c r="E38" s="81" t="s">
        <v>595</v>
      </c>
      <c r="F38" s="82">
        <v>1</v>
      </c>
      <c r="G38" s="81" t="s">
        <v>37</v>
      </c>
      <c r="H38" s="81" t="s">
        <v>471</v>
      </c>
      <c r="I38" s="83">
        <v>45419</v>
      </c>
      <c r="J38" s="81">
        <v>10</v>
      </c>
      <c r="K38" s="83">
        <v>45419</v>
      </c>
      <c r="L38" s="84">
        <v>2000</v>
      </c>
      <c r="M38" s="81" t="s">
        <v>581</v>
      </c>
      <c r="N38" s="85" t="s">
        <v>596</v>
      </c>
      <c r="O38" s="99" t="s">
        <v>597</v>
      </c>
      <c r="P38" s="81" t="s">
        <v>584</v>
      </c>
    </row>
    <row r="39" spans="2:16" ht="26.25" x14ac:dyDescent="0.25">
      <c r="B39" s="81" t="s">
        <v>1354</v>
      </c>
      <c r="C39" s="81" t="s">
        <v>6</v>
      </c>
      <c r="D39" s="81" t="s">
        <v>598</v>
      </c>
      <c r="E39" s="81" t="s">
        <v>595</v>
      </c>
      <c r="F39" s="82">
        <v>1</v>
      </c>
      <c r="G39" s="81" t="s">
        <v>37</v>
      </c>
      <c r="H39" s="81" t="s">
        <v>471</v>
      </c>
      <c r="I39" s="83">
        <v>45419</v>
      </c>
      <c r="J39" s="81">
        <v>10</v>
      </c>
      <c r="K39" s="83">
        <v>45419</v>
      </c>
      <c r="L39" s="84">
        <v>2000</v>
      </c>
      <c r="M39" s="81" t="s">
        <v>581</v>
      </c>
      <c r="N39" s="85" t="s">
        <v>599</v>
      </c>
      <c r="O39" s="99" t="s">
        <v>600</v>
      </c>
      <c r="P39" s="81" t="s">
        <v>584</v>
      </c>
    </row>
    <row r="40" spans="2:16" ht="26.25" x14ac:dyDescent="0.25">
      <c r="B40" s="81" t="s">
        <v>1354</v>
      </c>
      <c r="C40" s="81" t="s">
        <v>6</v>
      </c>
      <c r="D40" s="81" t="s">
        <v>601</v>
      </c>
      <c r="E40" s="81" t="s">
        <v>602</v>
      </c>
      <c r="F40" s="82">
        <v>1</v>
      </c>
      <c r="G40" s="81" t="s">
        <v>37</v>
      </c>
      <c r="H40" s="81" t="s">
        <v>471</v>
      </c>
      <c r="I40" s="83">
        <v>45419</v>
      </c>
      <c r="J40" s="81">
        <v>10</v>
      </c>
      <c r="K40" s="83">
        <v>45419</v>
      </c>
      <c r="L40" s="84">
        <v>2000</v>
      </c>
      <c r="M40" s="81" t="s">
        <v>603</v>
      </c>
      <c r="N40" s="85" t="s">
        <v>604</v>
      </c>
      <c r="O40" s="99" t="s">
        <v>605</v>
      </c>
      <c r="P40" s="81" t="s">
        <v>606</v>
      </c>
    </row>
    <row r="41" spans="2:16" ht="26.25" x14ac:dyDescent="0.25">
      <c r="B41" s="81" t="s">
        <v>1354</v>
      </c>
      <c r="C41" s="81" t="s">
        <v>6</v>
      </c>
      <c r="D41" s="81" t="s">
        <v>607</v>
      </c>
      <c r="E41" s="81" t="s">
        <v>602</v>
      </c>
      <c r="F41" s="82">
        <v>1</v>
      </c>
      <c r="G41" s="81" t="s">
        <v>37</v>
      </c>
      <c r="H41" s="81" t="s">
        <v>471</v>
      </c>
      <c r="I41" s="83">
        <v>45419</v>
      </c>
      <c r="J41" s="81">
        <v>10</v>
      </c>
      <c r="K41" s="83">
        <v>45419</v>
      </c>
      <c r="L41" s="84">
        <v>2000</v>
      </c>
      <c r="M41" s="81" t="s">
        <v>603</v>
      </c>
      <c r="N41" s="85" t="s">
        <v>608</v>
      </c>
      <c r="O41" s="99" t="s">
        <v>609</v>
      </c>
      <c r="P41" s="81" t="s">
        <v>606</v>
      </c>
    </row>
    <row r="42" spans="2:16" ht="26.25" x14ac:dyDescent="0.25">
      <c r="B42" s="81" t="s">
        <v>1354</v>
      </c>
      <c r="C42" s="81" t="s">
        <v>6</v>
      </c>
      <c r="D42" s="81" t="s">
        <v>610</v>
      </c>
      <c r="E42" s="81" t="s">
        <v>602</v>
      </c>
      <c r="F42" s="82">
        <v>1</v>
      </c>
      <c r="G42" s="81" t="s">
        <v>37</v>
      </c>
      <c r="H42" s="81" t="s">
        <v>471</v>
      </c>
      <c r="I42" s="83">
        <v>45419</v>
      </c>
      <c r="J42" s="81">
        <v>10</v>
      </c>
      <c r="K42" s="83">
        <v>45419</v>
      </c>
      <c r="L42" s="84">
        <v>2000</v>
      </c>
      <c r="M42" s="81" t="s">
        <v>611</v>
      </c>
      <c r="N42" s="85" t="s">
        <v>612</v>
      </c>
      <c r="O42" s="99" t="s">
        <v>605</v>
      </c>
      <c r="P42" s="81" t="s">
        <v>584</v>
      </c>
    </row>
    <row r="43" spans="2:16" ht="30" x14ac:dyDescent="0.25">
      <c r="B43" s="81" t="s">
        <v>1354</v>
      </c>
      <c r="C43" s="81" t="s">
        <v>6</v>
      </c>
      <c r="D43" s="81" t="s">
        <v>613</v>
      </c>
      <c r="E43" s="81" t="s">
        <v>614</v>
      </c>
      <c r="F43" s="82">
        <v>1</v>
      </c>
      <c r="G43" s="81" t="s">
        <v>37</v>
      </c>
      <c r="H43" s="81" t="s">
        <v>471</v>
      </c>
      <c r="I43" s="83">
        <v>45419</v>
      </c>
      <c r="J43" s="81">
        <v>10</v>
      </c>
      <c r="K43" s="83">
        <v>45419</v>
      </c>
      <c r="L43" s="84">
        <v>2000</v>
      </c>
      <c r="M43" s="81" t="s">
        <v>615</v>
      </c>
      <c r="N43" s="85" t="s">
        <v>616</v>
      </c>
      <c r="O43" s="86" t="s">
        <v>617</v>
      </c>
      <c r="P43" s="81" t="s">
        <v>584</v>
      </c>
    </row>
    <row r="44" spans="2:16" ht="30" x14ac:dyDescent="0.25">
      <c r="B44" s="81" t="s">
        <v>1354</v>
      </c>
      <c r="C44" s="81" t="s">
        <v>6</v>
      </c>
      <c r="D44" s="81" t="s">
        <v>618</v>
      </c>
      <c r="E44" s="81" t="s">
        <v>619</v>
      </c>
      <c r="F44" s="82">
        <v>1</v>
      </c>
      <c r="G44" s="81" t="s">
        <v>37</v>
      </c>
      <c r="H44" s="81" t="s">
        <v>471</v>
      </c>
      <c r="I44" s="83">
        <v>45419</v>
      </c>
      <c r="J44" s="81">
        <v>10</v>
      </c>
      <c r="K44" s="83">
        <v>45419</v>
      </c>
      <c r="L44" s="84">
        <v>2000</v>
      </c>
      <c r="M44" s="81" t="s">
        <v>611</v>
      </c>
      <c r="N44" s="85" t="s">
        <v>616</v>
      </c>
      <c r="O44" s="86" t="s">
        <v>617</v>
      </c>
      <c r="P44" s="81" t="s">
        <v>584</v>
      </c>
    </row>
    <row r="45" spans="2:16" ht="26.25" x14ac:dyDescent="0.25">
      <c r="B45" s="81" t="s">
        <v>1354</v>
      </c>
      <c r="C45" s="81" t="s">
        <v>6</v>
      </c>
      <c r="D45" s="81" t="s">
        <v>620</v>
      </c>
      <c r="E45" s="81" t="s">
        <v>619</v>
      </c>
      <c r="F45" s="82">
        <v>1</v>
      </c>
      <c r="G45" s="81" t="s">
        <v>37</v>
      </c>
      <c r="H45" s="81" t="s">
        <v>471</v>
      </c>
      <c r="I45" s="83">
        <v>45419</v>
      </c>
      <c r="J45" s="81">
        <v>10</v>
      </c>
      <c r="K45" s="83">
        <v>45419</v>
      </c>
      <c r="L45" s="84">
        <v>2000</v>
      </c>
      <c r="M45" s="81" t="s">
        <v>611</v>
      </c>
      <c r="N45" s="85" t="s">
        <v>621</v>
      </c>
      <c r="O45" s="86" t="s">
        <v>622</v>
      </c>
      <c r="P45" s="81" t="s">
        <v>584</v>
      </c>
    </row>
    <row r="46" spans="2:16" ht="26.25" x14ac:dyDescent="0.25">
      <c r="B46" s="81" t="s">
        <v>1354</v>
      </c>
      <c r="C46" s="81" t="s">
        <v>6</v>
      </c>
      <c r="D46" s="81" t="s">
        <v>560</v>
      </c>
      <c r="E46" s="81" t="s">
        <v>561</v>
      </c>
      <c r="F46" s="82">
        <v>1</v>
      </c>
      <c r="G46" s="81" t="s">
        <v>37</v>
      </c>
      <c r="H46" s="81" t="s">
        <v>471</v>
      </c>
      <c r="I46" s="83">
        <v>44587</v>
      </c>
      <c r="J46" s="81">
        <v>10</v>
      </c>
      <c r="K46" s="83">
        <v>44587</v>
      </c>
      <c r="L46" s="84">
        <v>400</v>
      </c>
      <c r="M46" s="81"/>
      <c r="N46" s="85" t="s">
        <v>39</v>
      </c>
      <c r="O46" s="86" t="s">
        <v>562</v>
      </c>
      <c r="P46" s="81" t="s">
        <v>563</v>
      </c>
    </row>
    <row r="47" spans="2:16" ht="26.25" x14ac:dyDescent="0.25">
      <c r="B47" s="81" t="s">
        <v>1354</v>
      </c>
      <c r="C47" s="81" t="s">
        <v>6</v>
      </c>
      <c r="D47" s="81" t="s">
        <v>564</v>
      </c>
      <c r="E47" s="81" t="s">
        <v>561</v>
      </c>
      <c r="F47" s="82">
        <v>1</v>
      </c>
      <c r="G47" s="81" t="s">
        <v>37</v>
      </c>
      <c r="H47" s="81" t="s">
        <v>471</v>
      </c>
      <c r="I47" s="83">
        <v>44587</v>
      </c>
      <c r="J47" s="81">
        <v>10</v>
      </c>
      <c r="K47" s="83">
        <v>44587</v>
      </c>
      <c r="L47" s="84">
        <v>400</v>
      </c>
      <c r="M47" s="81" t="s">
        <v>194</v>
      </c>
      <c r="N47" s="85" t="s">
        <v>565</v>
      </c>
      <c r="O47" s="86" t="s">
        <v>566</v>
      </c>
      <c r="P47" s="81" t="s">
        <v>567</v>
      </c>
    </row>
    <row r="48" spans="2:16" ht="66.75" customHeight="1" x14ac:dyDescent="0.25">
      <c r="B48" s="81" t="s">
        <v>1354</v>
      </c>
      <c r="C48" s="81" t="s">
        <v>6</v>
      </c>
      <c r="D48" s="81" t="s">
        <v>573</v>
      </c>
      <c r="E48" s="81" t="s">
        <v>574</v>
      </c>
      <c r="F48" s="82">
        <v>1</v>
      </c>
      <c r="G48" s="81" t="s">
        <v>37</v>
      </c>
      <c r="H48" s="81" t="s">
        <v>471</v>
      </c>
      <c r="I48" s="83">
        <v>45359</v>
      </c>
      <c r="J48" s="81">
        <v>10</v>
      </c>
      <c r="K48" s="83">
        <v>45359</v>
      </c>
      <c r="L48" s="84">
        <v>1800</v>
      </c>
      <c r="M48" s="81" t="s">
        <v>575</v>
      </c>
      <c r="N48" s="85" t="s">
        <v>576</v>
      </c>
      <c r="O48" s="86" t="s">
        <v>577</v>
      </c>
      <c r="P48" s="81" t="s">
        <v>578</v>
      </c>
    </row>
    <row r="49" spans="2:16" ht="26.25" x14ac:dyDescent="0.25">
      <c r="B49" s="81" t="s">
        <v>1354</v>
      </c>
      <c r="C49" s="81" t="s">
        <v>6</v>
      </c>
      <c r="D49" s="81" t="s">
        <v>623</v>
      </c>
      <c r="E49" s="81" t="s">
        <v>624</v>
      </c>
      <c r="F49" s="82">
        <v>1</v>
      </c>
      <c r="G49" s="81" t="s">
        <v>37</v>
      </c>
      <c r="H49" s="81" t="s">
        <v>471</v>
      </c>
      <c r="I49" s="83">
        <v>42738</v>
      </c>
      <c r="J49" s="81">
        <v>10</v>
      </c>
      <c r="K49" s="83">
        <v>42738</v>
      </c>
      <c r="L49" s="84">
        <v>900</v>
      </c>
      <c r="M49" s="81" t="s">
        <v>625</v>
      </c>
      <c r="N49" s="91">
        <v>616600902020082</v>
      </c>
      <c r="O49" s="86" t="s">
        <v>41</v>
      </c>
      <c r="P49" s="81" t="s">
        <v>626</v>
      </c>
    </row>
    <row r="50" spans="2:16" ht="26.25" x14ac:dyDescent="0.25">
      <c r="B50" s="81" t="s">
        <v>1354</v>
      </c>
      <c r="C50" s="81" t="s">
        <v>6</v>
      </c>
      <c r="D50" s="81" t="s">
        <v>627</v>
      </c>
      <c r="E50" s="81" t="s">
        <v>628</v>
      </c>
      <c r="F50" s="82">
        <v>1</v>
      </c>
      <c r="G50" s="81" t="s">
        <v>37</v>
      </c>
      <c r="H50" s="81" t="s">
        <v>471</v>
      </c>
      <c r="I50" s="83">
        <v>45040</v>
      </c>
      <c r="J50" s="81">
        <v>10</v>
      </c>
      <c r="K50" s="83">
        <v>45040</v>
      </c>
      <c r="L50" s="84">
        <v>1500</v>
      </c>
      <c r="M50" s="81" t="s">
        <v>629</v>
      </c>
      <c r="N50" s="85" t="s">
        <v>136</v>
      </c>
      <c r="O50" s="86" t="s">
        <v>630</v>
      </c>
      <c r="P50" s="81" t="s">
        <v>630</v>
      </c>
    </row>
    <row r="51" spans="2:16" ht="100.5" customHeight="1" x14ac:dyDescent="0.25">
      <c r="B51" s="81" t="s">
        <v>1354</v>
      </c>
      <c r="C51" s="81" t="s">
        <v>6</v>
      </c>
      <c r="D51" s="81" t="s">
        <v>631</v>
      </c>
      <c r="E51" s="81" t="s">
        <v>632</v>
      </c>
      <c r="F51" s="82">
        <v>1</v>
      </c>
      <c r="G51" s="81" t="s">
        <v>37</v>
      </c>
      <c r="H51" s="81" t="s">
        <v>471</v>
      </c>
      <c r="I51" s="83">
        <v>45315</v>
      </c>
      <c r="J51" s="81">
        <v>10</v>
      </c>
      <c r="K51" s="83">
        <v>45315</v>
      </c>
      <c r="L51" s="84">
        <v>1500</v>
      </c>
      <c r="M51" s="81" t="s">
        <v>633</v>
      </c>
      <c r="N51" s="91">
        <v>32170202</v>
      </c>
      <c r="O51" s="86" t="s">
        <v>634</v>
      </c>
      <c r="P51" s="81" t="s">
        <v>635</v>
      </c>
    </row>
    <row r="52" spans="2:16" ht="39" x14ac:dyDescent="0.25">
      <c r="B52" s="81" t="s">
        <v>1354</v>
      </c>
      <c r="C52" s="81" t="s">
        <v>6</v>
      </c>
      <c r="D52" s="81" t="s">
        <v>636</v>
      </c>
      <c r="E52" s="81" t="s">
        <v>637</v>
      </c>
      <c r="F52" s="82">
        <v>1</v>
      </c>
      <c r="G52" s="81" t="s">
        <v>37</v>
      </c>
      <c r="H52" s="81" t="s">
        <v>471</v>
      </c>
      <c r="I52" s="83">
        <v>45359</v>
      </c>
      <c r="J52" s="81">
        <v>10</v>
      </c>
      <c r="K52" s="83">
        <v>45359</v>
      </c>
      <c r="L52" s="84">
        <v>1500</v>
      </c>
      <c r="M52" s="81" t="s">
        <v>581</v>
      </c>
      <c r="N52" s="91">
        <v>4060894</v>
      </c>
      <c r="O52" s="86" t="s">
        <v>638</v>
      </c>
      <c r="P52" s="81" t="s">
        <v>639</v>
      </c>
    </row>
    <row r="53" spans="2:16" ht="26.25" x14ac:dyDescent="0.25">
      <c r="B53" s="81" t="s">
        <v>1354</v>
      </c>
      <c r="C53" s="81" t="s">
        <v>6</v>
      </c>
      <c r="D53" s="81" t="s">
        <v>640</v>
      </c>
      <c r="E53" s="81" t="s">
        <v>641</v>
      </c>
      <c r="F53" s="82">
        <v>1</v>
      </c>
      <c r="G53" s="81" t="s">
        <v>37</v>
      </c>
      <c r="H53" s="81" t="s">
        <v>471</v>
      </c>
      <c r="I53" s="83">
        <v>45419</v>
      </c>
      <c r="J53" s="81">
        <v>10</v>
      </c>
      <c r="K53" s="83">
        <v>45419</v>
      </c>
      <c r="L53" s="84">
        <v>2500</v>
      </c>
      <c r="M53" s="81" t="s">
        <v>633</v>
      </c>
      <c r="N53" s="85" t="s">
        <v>39</v>
      </c>
      <c r="O53" s="86" t="s">
        <v>642</v>
      </c>
      <c r="P53" s="81" t="s">
        <v>643</v>
      </c>
    </row>
    <row r="54" spans="2:16" ht="51" customHeight="1" x14ac:dyDescent="0.25">
      <c r="B54" s="81" t="s">
        <v>1354</v>
      </c>
      <c r="C54" s="81" t="s">
        <v>6</v>
      </c>
      <c r="D54" s="81" t="s">
        <v>644</v>
      </c>
      <c r="E54" s="81" t="s">
        <v>645</v>
      </c>
      <c r="F54" s="82">
        <v>1</v>
      </c>
      <c r="G54" s="81" t="s">
        <v>37</v>
      </c>
      <c r="H54" s="81" t="s">
        <v>471</v>
      </c>
      <c r="I54" s="83">
        <v>45419</v>
      </c>
      <c r="J54" s="81">
        <v>10</v>
      </c>
      <c r="K54" s="83">
        <v>45419</v>
      </c>
      <c r="L54" s="84">
        <v>2500</v>
      </c>
      <c r="M54" s="81" t="s">
        <v>278</v>
      </c>
      <c r="N54" s="85" t="s">
        <v>646</v>
      </c>
      <c r="O54" s="86" t="s">
        <v>647</v>
      </c>
      <c r="P54" s="81" t="s">
        <v>648</v>
      </c>
    </row>
    <row r="55" spans="2:16" ht="42" customHeight="1" x14ac:dyDescent="0.25">
      <c r="B55" s="81" t="s">
        <v>1354</v>
      </c>
      <c r="C55" s="81" t="s">
        <v>6</v>
      </c>
      <c r="D55" s="81" t="s">
        <v>826</v>
      </c>
      <c r="E55" s="86" t="s">
        <v>827</v>
      </c>
      <c r="F55" s="86">
        <v>1</v>
      </c>
      <c r="G55" s="86" t="s">
        <v>294</v>
      </c>
      <c r="H55" s="81" t="s">
        <v>471</v>
      </c>
      <c r="I55" s="87">
        <v>43640</v>
      </c>
      <c r="J55" s="86">
        <v>10</v>
      </c>
      <c r="K55" s="87">
        <v>43640</v>
      </c>
      <c r="L55" s="88">
        <v>1500</v>
      </c>
      <c r="M55" s="81" t="s">
        <v>80</v>
      </c>
      <c r="N55" s="89" t="s">
        <v>39</v>
      </c>
      <c r="O55" s="81" t="s">
        <v>41</v>
      </c>
      <c r="P55" s="81" t="s">
        <v>41</v>
      </c>
    </row>
    <row r="56" spans="2:16" ht="33" customHeight="1" x14ac:dyDescent="0.25">
      <c r="B56" s="81" t="s">
        <v>1354</v>
      </c>
      <c r="C56" s="81" t="s">
        <v>6</v>
      </c>
      <c r="D56" s="81" t="s">
        <v>834</v>
      </c>
      <c r="E56" s="86" t="s">
        <v>835</v>
      </c>
      <c r="F56" s="86">
        <v>1</v>
      </c>
      <c r="G56" s="86" t="s">
        <v>294</v>
      </c>
      <c r="H56" s="81" t="s">
        <v>471</v>
      </c>
      <c r="I56" s="87">
        <v>44580</v>
      </c>
      <c r="J56" s="86">
        <v>10</v>
      </c>
      <c r="K56" s="87">
        <v>44580</v>
      </c>
      <c r="L56" s="88">
        <v>1500</v>
      </c>
      <c r="M56" s="81" t="s">
        <v>194</v>
      </c>
      <c r="N56" s="89" t="s">
        <v>39</v>
      </c>
      <c r="O56" s="81" t="s">
        <v>41</v>
      </c>
      <c r="P56" s="81" t="s">
        <v>41</v>
      </c>
    </row>
    <row r="57" spans="2:16" ht="39" customHeight="1" x14ac:dyDescent="0.25">
      <c r="B57" s="81" t="s">
        <v>1354</v>
      </c>
      <c r="C57" s="81" t="s">
        <v>6</v>
      </c>
      <c r="D57" s="81" t="s">
        <v>714</v>
      </c>
      <c r="E57" s="81" t="s">
        <v>715</v>
      </c>
      <c r="F57" s="82">
        <v>1</v>
      </c>
      <c r="G57" s="81" t="s">
        <v>37</v>
      </c>
      <c r="H57" s="81" t="s">
        <v>471</v>
      </c>
      <c r="I57" s="83">
        <v>44265</v>
      </c>
      <c r="J57" s="81">
        <v>10</v>
      </c>
      <c r="K57" s="83">
        <v>44265</v>
      </c>
      <c r="L57" s="84">
        <v>10000</v>
      </c>
      <c r="M57" s="81" t="s">
        <v>194</v>
      </c>
      <c r="N57" s="85" t="s">
        <v>716</v>
      </c>
      <c r="O57" s="86" t="s">
        <v>717</v>
      </c>
      <c r="P57" s="81" t="s">
        <v>718</v>
      </c>
    </row>
    <row r="58" spans="2:16" ht="26.25" x14ac:dyDescent="0.25">
      <c r="B58" s="81" t="s">
        <v>1354</v>
      </c>
      <c r="C58" s="81" t="s">
        <v>6</v>
      </c>
      <c r="D58" s="81" t="s">
        <v>719</v>
      </c>
      <c r="E58" s="81" t="s">
        <v>720</v>
      </c>
      <c r="F58" s="82">
        <v>1</v>
      </c>
      <c r="G58" s="81" t="s">
        <v>37</v>
      </c>
      <c r="H58" s="81" t="s">
        <v>471</v>
      </c>
      <c r="I58" s="83">
        <v>42738</v>
      </c>
      <c r="J58" s="81">
        <v>10</v>
      </c>
      <c r="K58" s="83">
        <v>42738</v>
      </c>
      <c r="L58" s="84">
        <v>1500</v>
      </c>
      <c r="M58" s="81" t="s">
        <v>409</v>
      </c>
      <c r="N58" s="85" t="s">
        <v>721</v>
      </c>
      <c r="O58" s="86">
        <v>2363168120</v>
      </c>
      <c r="P58" s="81" t="s">
        <v>722</v>
      </c>
    </row>
    <row r="59" spans="2:16" ht="39.75" customHeight="1" x14ac:dyDescent="0.25">
      <c r="B59" s="81" t="s">
        <v>1354</v>
      </c>
      <c r="C59" s="81" t="s">
        <v>6</v>
      </c>
      <c r="D59" s="81" t="s">
        <v>723</v>
      </c>
      <c r="E59" s="81" t="s">
        <v>724</v>
      </c>
      <c r="F59" s="82">
        <v>1</v>
      </c>
      <c r="G59" s="81" t="s">
        <v>37</v>
      </c>
      <c r="H59" s="81" t="s">
        <v>471</v>
      </c>
      <c r="I59" s="83">
        <v>45315</v>
      </c>
      <c r="J59" s="81">
        <v>10</v>
      </c>
      <c r="K59" s="83">
        <v>45315</v>
      </c>
      <c r="L59" s="84">
        <v>2400</v>
      </c>
      <c r="M59" s="81" t="s">
        <v>278</v>
      </c>
      <c r="N59" s="91">
        <v>42415603</v>
      </c>
      <c r="O59" s="86" t="s">
        <v>725</v>
      </c>
      <c r="P59" s="81" t="s">
        <v>726</v>
      </c>
    </row>
    <row r="60" spans="2:16" ht="45.75" customHeight="1" x14ac:dyDescent="0.25">
      <c r="B60" s="81" t="s">
        <v>1354</v>
      </c>
      <c r="C60" s="81" t="s">
        <v>6</v>
      </c>
      <c r="D60" s="81" t="s">
        <v>727</v>
      </c>
      <c r="E60" s="81" t="s">
        <v>728</v>
      </c>
      <c r="F60" s="82">
        <v>1</v>
      </c>
      <c r="G60" s="81" t="s">
        <v>37</v>
      </c>
      <c r="H60" s="81" t="s">
        <v>471</v>
      </c>
      <c r="I60" s="83">
        <v>45358</v>
      </c>
      <c r="J60" s="81">
        <v>10</v>
      </c>
      <c r="K60" s="83">
        <v>45358</v>
      </c>
      <c r="L60" s="84">
        <v>4300</v>
      </c>
      <c r="M60" s="81" t="s">
        <v>655</v>
      </c>
      <c r="N60" s="85" t="s">
        <v>729</v>
      </c>
      <c r="O60" s="86" t="s">
        <v>730</v>
      </c>
      <c r="P60" s="81" t="s">
        <v>731</v>
      </c>
    </row>
    <row r="61" spans="2:16" ht="59.25" customHeight="1" x14ac:dyDescent="0.25">
      <c r="B61" s="81" t="s">
        <v>1354</v>
      </c>
      <c r="C61" s="81" t="s">
        <v>6</v>
      </c>
      <c r="D61" s="81" t="s">
        <v>732</v>
      </c>
      <c r="E61" s="81" t="s">
        <v>733</v>
      </c>
      <c r="F61" s="82">
        <v>1</v>
      </c>
      <c r="G61" s="81" t="s">
        <v>37</v>
      </c>
      <c r="H61" s="81" t="s">
        <v>471</v>
      </c>
      <c r="I61" s="83">
        <v>45359</v>
      </c>
      <c r="J61" s="81">
        <v>10</v>
      </c>
      <c r="K61" s="83">
        <v>45359</v>
      </c>
      <c r="L61" s="84">
        <v>6500</v>
      </c>
      <c r="M61" s="81" t="s">
        <v>734</v>
      </c>
      <c r="N61" s="91">
        <v>1270410</v>
      </c>
      <c r="O61" s="86" t="s">
        <v>730</v>
      </c>
      <c r="P61" s="81" t="s">
        <v>731</v>
      </c>
    </row>
    <row r="62" spans="2:16" ht="38.25" customHeight="1" x14ac:dyDescent="0.25">
      <c r="B62" s="81" t="s">
        <v>1354</v>
      </c>
      <c r="C62" s="81" t="s">
        <v>6</v>
      </c>
      <c r="D62" s="81" t="s">
        <v>735</v>
      </c>
      <c r="E62" s="81" t="s">
        <v>736</v>
      </c>
      <c r="F62" s="82">
        <v>1</v>
      </c>
      <c r="G62" s="81" t="s">
        <v>37</v>
      </c>
      <c r="H62" s="81" t="s">
        <v>471</v>
      </c>
      <c r="I62" s="83">
        <v>45419</v>
      </c>
      <c r="J62" s="81">
        <v>10</v>
      </c>
      <c r="K62" s="83">
        <v>45419</v>
      </c>
      <c r="L62" s="84">
        <v>4000</v>
      </c>
      <c r="M62" s="81" t="s">
        <v>278</v>
      </c>
      <c r="N62" s="91">
        <v>42415630</v>
      </c>
      <c r="O62" s="86" t="s">
        <v>737</v>
      </c>
      <c r="P62" s="81" t="s">
        <v>643</v>
      </c>
    </row>
    <row r="63" spans="2:16" ht="40.5" customHeight="1" x14ac:dyDescent="0.25">
      <c r="B63" s="81" t="s">
        <v>1354</v>
      </c>
      <c r="C63" s="81" t="s">
        <v>6</v>
      </c>
      <c r="D63" s="81" t="s">
        <v>738</v>
      </c>
      <c r="E63" s="81" t="s">
        <v>739</v>
      </c>
      <c r="F63" s="82">
        <v>1</v>
      </c>
      <c r="G63" s="81" t="s">
        <v>37</v>
      </c>
      <c r="H63" s="81" t="s">
        <v>471</v>
      </c>
      <c r="I63" s="83">
        <v>45419</v>
      </c>
      <c r="J63" s="81">
        <v>10</v>
      </c>
      <c r="K63" s="83">
        <v>45419</v>
      </c>
      <c r="L63" s="84">
        <v>2000</v>
      </c>
      <c r="M63" s="81" t="s">
        <v>278</v>
      </c>
      <c r="N63" s="85" t="s">
        <v>39</v>
      </c>
      <c r="O63" s="86" t="s">
        <v>740</v>
      </c>
      <c r="P63" s="81" t="s">
        <v>648</v>
      </c>
    </row>
    <row r="64" spans="2:16" ht="26.25" x14ac:dyDescent="0.25">
      <c r="B64" s="81" t="s">
        <v>1354</v>
      </c>
      <c r="C64" s="81" t="s">
        <v>6</v>
      </c>
      <c r="D64" s="81" t="s">
        <v>696</v>
      </c>
      <c r="E64" s="81" t="s">
        <v>697</v>
      </c>
      <c r="F64" s="82">
        <v>1</v>
      </c>
      <c r="G64" s="81" t="s">
        <v>37</v>
      </c>
      <c r="H64" s="81" t="s">
        <v>471</v>
      </c>
      <c r="I64" s="83">
        <v>43900</v>
      </c>
      <c r="J64" s="81">
        <v>10</v>
      </c>
      <c r="K64" s="83">
        <v>43900</v>
      </c>
      <c r="L64" s="84">
        <v>500</v>
      </c>
      <c r="M64" s="81" t="s">
        <v>657</v>
      </c>
      <c r="N64" s="85" t="s">
        <v>698</v>
      </c>
      <c r="O64" s="86" t="s">
        <v>699</v>
      </c>
      <c r="P64" s="81" t="s">
        <v>41</v>
      </c>
    </row>
    <row r="65" spans="2:16" ht="26.25" x14ac:dyDescent="0.25">
      <c r="B65" s="81" t="s">
        <v>1354</v>
      </c>
      <c r="C65" s="81" t="s">
        <v>6</v>
      </c>
      <c r="D65" s="81" t="s">
        <v>700</v>
      </c>
      <c r="E65" s="81" t="s">
        <v>697</v>
      </c>
      <c r="F65" s="82">
        <v>1</v>
      </c>
      <c r="G65" s="81" t="s">
        <v>37</v>
      </c>
      <c r="H65" s="81" t="s">
        <v>471</v>
      </c>
      <c r="I65" s="83">
        <v>43900</v>
      </c>
      <c r="J65" s="81">
        <v>10</v>
      </c>
      <c r="K65" s="83">
        <v>43900</v>
      </c>
      <c r="L65" s="84">
        <v>500</v>
      </c>
      <c r="M65" s="81" t="s">
        <v>657</v>
      </c>
      <c r="N65" s="85" t="s">
        <v>701</v>
      </c>
      <c r="O65" s="86" t="s">
        <v>699</v>
      </c>
      <c r="P65" s="81" t="s">
        <v>41</v>
      </c>
    </row>
    <row r="66" spans="2:16" ht="26.25" x14ac:dyDescent="0.25">
      <c r="B66" s="81" t="s">
        <v>1354</v>
      </c>
      <c r="C66" s="81" t="s">
        <v>6</v>
      </c>
      <c r="D66" s="81" t="s">
        <v>783</v>
      </c>
      <c r="E66" s="81" t="s">
        <v>784</v>
      </c>
      <c r="F66" s="82">
        <v>1</v>
      </c>
      <c r="G66" s="81" t="s">
        <v>37</v>
      </c>
      <c r="H66" s="81" t="s">
        <v>471</v>
      </c>
      <c r="I66" s="83">
        <v>43754</v>
      </c>
      <c r="J66" s="81">
        <v>10</v>
      </c>
      <c r="K66" s="83">
        <v>43754</v>
      </c>
      <c r="L66" s="84">
        <v>2000</v>
      </c>
      <c r="M66" s="81" t="s">
        <v>146</v>
      </c>
      <c r="N66" s="85" t="s">
        <v>785</v>
      </c>
      <c r="O66" s="86" t="s">
        <v>786</v>
      </c>
      <c r="P66" s="81" t="s">
        <v>41</v>
      </c>
    </row>
    <row r="67" spans="2:16" ht="26.25" x14ac:dyDescent="0.25">
      <c r="B67" s="81" t="s">
        <v>1354</v>
      </c>
      <c r="C67" s="81" t="s">
        <v>6</v>
      </c>
      <c r="D67" s="81" t="s">
        <v>787</v>
      </c>
      <c r="E67" s="81" t="s">
        <v>784</v>
      </c>
      <c r="F67" s="82">
        <v>1</v>
      </c>
      <c r="G67" s="81" t="s">
        <v>37</v>
      </c>
      <c r="H67" s="81" t="s">
        <v>471</v>
      </c>
      <c r="I67" s="83">
        <v>42738</v>
      </c>
      <c r="J67" s="81">
        <v>10</v>
      </c>
      <c r="K67" s="83">
        <v>42738</v>
      </c>
      <c r="L67" s="84">
        <v>700</v>
      </c>
      <c r="M67" s="81" t="s">
        <v>80</v>
      </c>
      <c r="N67" s="85" t="s">
        <v>39</v>
      </c>
      <c r="O67" s="86" t="s">
        <v>41</v>
      </c>
      <c r="P67" s="81" t="s">
        <v>41</v>
      </c>
    </row>
    <row r="68" spans="2:16" ht="26.25" x14ac:dyDescent="0.25">
      <c r="B68" s="81" t="s">
        <v>1354</v>
      </c>
      <c r="C68" s="81" t="s">
        <v>6</v>
      </c>
      <c r="D68" s="81" t="s">
        <v>788</v>
      </c>
      <c r="E68" s="81" t="s">
        <v>784</v>
      </c>
      <c r="F68" s="82">
        <v>1</v>
      </c>
      <c r="G68" s="81" t="s">
        <v>37</v>
      </c>
      <c r="H68" s="81" t="s">
        <v>471</v>
      </c>
      <c r="I68" s="83">
        <v>43640</v>
      </c>
      <c r="J68" s="81">
        <v>10</v>
      </c>
      <c r="K68" s="83">
        <v>43640</v>
      </c>
      <c r="L68" s="84">
        <v>1000</v>
      </c>
      <c r="M68" s="81" t="s">
        <v>146</v>
      </c>
      <c r="N68" s="85" t="s">
        <v>39</v>
      </c>
      <c r="O68" s="86" t="s">
        <v>41</v>
      </c>
      <c r="P68" s="81" t="s">
        <v>789</v>
      </c>
    </row>
    <row r="69" spans="2:16" ht="45" x14ac:dyDescent="0.25">
      <c r="B69" s="86" t="s">
        <v>1360</v>
      </c>
      <c r="C69" s="77" t="s">
        <v>15</v>
      </c>
      <c r="D69" s="86" t="s">
        <v>1271</v>
      </c>
      <c r="E69" s="92" t="s">
        <v>1272</v>
      </c>
      <c r="F69" s="82">
        <v>1</v>
      </c>
      <c r="G69" s="93" t="s">
        <v>294</v>
      </c>
      <c r="H69" s="77" t="s">
        <v>471</v>
      </c>
      <c r="I69" s="78">
        <v>42738</v>
      </c>
      <c r="J69" s="77">
        <v>10</v>
      </c>
      <c r="K69" s="78">
        <v>42738</v>
      </c>
      <c r="L69" s="90">
        <v>150</v>
      </c>
      <c r="M69" s="77" t="s">
        <v>194</v>
      </c>
      <c r="N69" s="77" t="s">
        <v>39</v>
      </c>
      <c r="O69" s="77" t="s">
        <v>41</v>
      </c>
      <c r="P69" s="81" t="s">
        <v>1273</v>
      </c>
    </row>
    <row r="70" spans="2:16" ht="45" x14ac:dyDescent="0.25">
      <c r="B70" s="86" t="s">
        <v>1360</v>
      </c>
      <c r="C70" s="77" t="s">
        <v>15</v>
      </c>
      <c r="D70" s="86" t="s">
        <v>1274</v>
      </c>
      <c r="E70" s="92" t="s">
        <v>1275</v>
      </c>
      <c r="F70" s="82">
        <v>1</v>
      </c>
      <c r="G70" s="93" t="s">
        <v>294</v>
      </c>
      <c r="H70" s="77" t="s">
        <v>471</v>
      </c>
      <c r="I70" s="78">
        <v>44580</v>
      </c>
      <c r="J70" s="77">
        <v>10</v>
      </c>
      <c r="K70" s="78">
        <v>44580</v>
      </c>
      <c r="L70" s="90">
        <v>2000</v>
      </c>
      <c r="M70" s="77" t="s">
        <v>194</v>
      </c>
      <c r="N70" s="77" t="s">
        <v>39</v>
      </c>
      <c r="O70" s="77" t="s">
        <v>41</v>
      </c>
      <c r="P70" s="77" t="s">
        <v>41</v>
      </c>
    </row>
    <row r="71" spans="2:16" ht="45" x14ac:dyDescent="0.25">
      <c r="B71" s="86" t="s">
        <v>1360</v>
      </c>
      <c r="C71" s="77" t="s">
        <v>15</v>
      </c>
      <c r="D71" s="86" t="s">
        <v>1276</v>
      </c>
      <c r="E71" s="92" t="s">
        <v>1277</v>
      </c>
      <c r="F71" s="82">
        <v>1</v>
      </c>
      <c r="G71" s="93" t="s">
        <v>294</v>
      </c>
      <c r="H71" s="77" t="s">
        <v>471</v>
      </c>
      <c r="I71" s="78">
        <v>44580</v>
      </c>
      <c r="J71" s="77">
        <v>10</v>
      </c>
      <c r="K71" s="78">
        <v>44580</v>
      </c>
      <c r="L71" s="90">
        <v>1500</v>
      </c>
      <c r="M71" s="77" t="s">
        <v>194</v>
      </c>
      <c r="N71" s="77" t="s">
        <v>39</v>
      </c>
      <c r="O71" s="77" t="s">
        <v>41</v>
      </c>
      <c r="P71" s="77" t="s">
        <v>41</v>
      </c>
    </row>
    <row r="72" spans="2:16" ht="45" x14ac:dyDescent="0.25">
      <c r="B72" s="86" t="s">
        <v>1347</v>
      </c>
      <c r="C72" s="77" t="s">
        <v>15</v>
      </c>
      <c r="D72" s="86" t="s">
        <v>1264</v>
      </c>
      <c r="E72" s="92" t="s">
        <v>1265</v>
      </c>
      <c r="F72" s="82">
        <v>1</v>
      </c>
      <c r="G72" s="93" t="s">
        <v>37</v>
      </c>
      <c r="H72" s="77" t="s">
        <v>471</v>
      </c>
      <c r="I72" s="78">
        <v>43900</v>
      </c>
      <c r="J72" s="77">
        <v>10</v>
      </c>
      <c r="K72" s="78">
        <v>43900</v>
      </c>
      <c r="L72" s="90">
        <v>700</v>
      </c>
      <c r="M72" s="77" t="s">
        <v>194</v>
      </c>
      <c r="N72" s="86" t="s">
        <v>1266</v>
      </c>
      <c r="O72" s="86" t="s">
        <v>1267</v>
      </c>
      <c r="P72" s="81" t="s">
        <v>1268</v>
      </c>
    </row>
    <row r="73" spans="2:16" ht="45" x14ac:dyDescent="0.25">
      <c r="B73" s="86" t="s">
        <v>1347</v>
      </c>
      <c r="C73" s="77" t="s">
        <v>15</v>
      </c>
      <c r="D73" s="86" t="s">
        <v>1269</v>
      </c>
      <c r="E73" s="92" t="s">
        <v>1265</v>
      </c>
      <c r="F73" s="82">
        <v>1</v>
      </c>
      <c r="G73" s="93" t="s">
        <v>37</v>
      </c>
      <c r="H73" s="77" t="s">
        <v>471</v>
      </c>
      <c r="I73" s="78">
        <v>43900</v>
      </c>
      <c r="J73" s="77">
        <v>10</v>
      </c>
      <c r="K73" s="78">
        <v>43900</v>
      </c>
      <c r="L73" s="90">
        <v>800</v>
      </c>
      <c r="M73" s="77" t="s">
        <v>194</v>
      </c>
      <c r="N73" s="86" t="s">
        <v>1270</v>
      </c>
      <c r="O73" s="86" t="s">
        <v>1267</v>
      </c>
      <c r="P73" s="81" t="s">
        <v>1268</v>
      </c>
    </row>
    <row r="74" spans="2:16" x14ac:dyDescent="0.25">
      <c r="L74" s="33">
        <f>SUM(L4:L73)</f>
        <v>105950</v>
      </c>
    </row>
  </sheetData>
  <autoFilter ref="A1:P74" xr:uid="{2A8FFB0C-9B53-4510-B511-27941E644FD0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A540E-4361-48F7-BDBA-310F2EB98F08}">
  <dimension ref="A1:P5"/>
  <sheetViews>
    <sheetView workbookViewId="0">
      <selection activeCell="K20" sqref="K20"/>
    </sheetView>
  </sheetViews>
  <sheetFormatPr baseColWidth="10" defaultRowHeight="15" x14ac:dyDescent="0.25"/>
  <sheetData>
    <row r="1" spans="1:16" x14ac:dyDescent="0.25">
      <c r="A1" t="s">
        <v>1350</v>
      </c>
    </row>
    <row r="3" spans="1:16" ht="45" x14ac:dyDescent="0.25">
      <c r="B3" s="11" t="s">
        <v>456</v>
      </c>
      <c r="C3" s="11" t="s">
        <v>457</v>
      </c>
      <c r="D3" s="11" t="s">
        <v>22</v>
      </c>
      <c r="E3" s="11" t="s">
        <v>23</v>
      </c>
      <c r="F3" s="11" t="s">
        <v>458</v>
      </c>
      <c r="G3" s="11" t="s">
        <v>459</v>
      </c>
      <c r="H3" s="11" t="s">
        <v>460</v>
      </c>
      <c r="I3" s="11" t="s">
        <v>461</v>
      </c>
      <c r="J3" s="11" t="s">
        <v>462</v>
      </c>
      <c r="K3" s="11" t="s">
        <v>463</v>
      </c>
      <c r="L3" s="11" t="s">
        <v>464</v>
      </c>
      <c r="M3" s="11" t="s">
        <v>465</v>
      </c>
      <c r="N3" s="22" t="s">
        <v>31</v>
      </c>
      <c r="O3" s="11" t="s">
        <v>466</v>
      </c>
      <c r="P3" s="11" t="s">
        <v>467</v>
      </c>
    </row>
    <row r="4" spans="1:16" ht="51.75" x14ac:dyDescent="0.25">
      <c r="B4" s="25" t="s">
        <v>1349</v>
      </c>
      <c r="C4" s="25" t="s">
        <v>6</v>
      </c>
      <c r="D4" s="25" t="s">
        <v>749</v>
      </c>
      <c r="E4" s="25" t="s">
        <v>750</v>
      </c>
      <c r="F4" s="26">
        <v>1</v>
      </c>
      <c r="G4" s="25" t="s">
        <v>37</v>
      </c>
      <c r="H4" s="25" t="s">
        <v>471</v>
      </c>
      <c r="I4" s="27">
        <v>45154</v>
      </c>
      <c r="J4" s="25">
        <v>3</v>
      </c>
      <c r="K4" s="27">
        <v>45154</v>
      </c>
      <c r="L4" s="67">
        <v>1500</v>
      </c>
      <c r="M4" s="25" t="s">
        <v>54</v>
      </c>
      <c r="N4" s="28" t="s">
        <v>751</v>
      </c>
      <c r="O4" s="12" t="s">
        <v>752</v>
      </c>
      <c r="P4" s="25" t="s">
        <v>753</v>
      </c>
    </row>
    <row r="5" spans="1:16" x14ac:dyDescent="0.25">
      <c r="L5" s="33">
        <f>SUM(L4)</f>
        <v>1500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S25"/>
  <sheetViews>
    <sheetView topLeftCell="A7" workbookViewId="0">
      <selection activeCell="M20" sqref="M20"/>
    </sheetView>
  </sheetViews>
  <sheetFormatPr baseColWidth="10" defaultRowHeight="15" x14ac:dyDescent="0.25"/>
  <cols>
    <col min="6" max="6" width="6.28515625" customWidth="1"/>
    <col min="9" max="9" width="12" bestFit="1" customWidth="1"/>
    <col min="12" max="12" width="12" bestFit="1" customWidth="1"/>
  </cols>
  <sheetData>
    <row r="2" spans="2:19" ht="15.75" thickBot="1" x14ac:dyDescent="0.3"/>
    <row r="3" spans="2:19" x14ac:dyDescent="0.25">
      <c r="B3" s="108" t="s">
        <v>1356</v>
      </c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10"/>
    </row>
    <row r="4" spans="2:19" ht="15.75" thickBot="1" x14ac:dyDescent="0.3">
      <c r="B4" s="111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3"/>
      <c r="S4">
        <v>2950000</v>
      </c>
    </row>
    <row r="5" spans="2:19" ht="60" x14ac:dyDescent="0.25">
      <c r="B5" s="54" t="s">
        <v>456</v>
      </c>
      <c r="C5" s="54" t="s">
        <v>457</v>
      </c>
      <c r="D5" s="54" t="s">
        <v>22</v>
      </c>
      <c r="E5" s="54" t="s">
        <v>891</v>
      </c>
      <c r="F5" s="54" t="s">
        <v>458</v>
      </c>
      <c r="G5" s="54" t="s">
        <v>25</v>
      </c>
      <c r="H5" s="54" t="s">
        <v>892</v>
      </c>
      <c r="I5" s="55" t="s">
        <v>461</v>
      </c>
      <c r="J5" s="54" t="s">
        <v>462</v>
      </c>
      <c r="K5" s="54" t="s">
        <v>463</v>
      </c>
      <c r="L5" s="54" t="s">
        <v>893</v>
      </c>
      <c r="M5" s="54" t="s">
        <v>465</v>
      </c>
      <c r="N5" s="54" t="s">
        <v>894</v>
      </c>
      <c r="O5" s="54" t="s">
        <v>466</v>
      </c>
      <c r="P5" s="54" t="s">
        <v>467</v>
      </c>
      <c r="S5" s="101">
        <v>2.3E-2</v>
      </c>
    </row>
    <row r="6" spans="2:19" ht="30" x14ac:dyDescent="0.25">
      <c r="B6" s="13" t="s">
        <v>895</v>
      </c>
      <c r="C6" s="13" t="s">
        <v>8</v>
      </c>
      <c r="D6" s="14" t="s">
        <v>896</v>
      </c>
      <c r="E6" s="25" t="s">
        <v>897</v>
      </c>
      <c r="F6" s="13">
        <v>1</v>
      </c>
      <c r="G6" s="13" t="s">
        <v>37</v>
      </c>
      <c r="H6" s="13" t="s">
        <v>471</v>
      </c>
      <c r="I6" s="34">
        <v>39225</v>
      </c>
      <c r="J6" s="15">
        <v>5</v>
      </c>
      <c r="K6" s="17">
        <v>39225</v>
      </c>
      <c r="L6" s="45">
        <v>9000</v>
      </c>
      <c r="M6" s="16" t="s">
        <v>80</v>
      </c>
      <c r="N6" s="30" t="s">
        <v>898</v>
      </c>
      <c r="O6" s="30" t="s">
        <v>899</v>
      </c>
      <c r="P6" s="35" t="s">
        <v>900</v>
      </c>
      <c r="S6">
        <f>+S4*S5</f>
        <v>67850</v>
      </c>
    </row>
    <row r="7" spans="2:19" ht="39" x14ac:dyDescent="0.25">
      <c r="B7" s="13" t="s">
        <v>895</v>
      </c>
      <c r="C7" s="13" t="s">
        <v>8</v>
      </c>
      <c r="D7" s="19" t="s">
        <v>901</v>
      </c>
      <c r="E7" s="25" t="s">
        <v>902</v>
      </c>
      <c r="F7" s="13">
        <v>1</v>
      </c>
      <c r="G7" s="13" t="s">
        <v>37</v>
      </c>
      <c r="H7" s="13" t="s">
        <v>471</v>
      </c>
      <c r="I7" s="34">
        <v>37243</v>
      </c>
      <c r="J7" s="15">
        <v>5</v>
      </c>
      <c r="K7" s="34">
        <v>37243</v>
      </c>
      <c r="L7" s="46">
        <v>7000</v>
      </c>
      <c r="M7" s="13" t="s">
        <v>903</v>
      </c>
      <c r="N7" s="30" t="s">
        <v>904</v>
      </c>
      <c r="O7" s="30" t="s">
        <v>899</v>
      </c>
      <c r="P7" s="35" t="s">
        <v>900</v>
      </c>
    </row>
    <row r="8" spans="2:19" ht="23.25" x14ac:dyDescent="0.25">
      <c r="B8" s="16" t="s">
        <v>895</v>
      </c>
      <c r="C8" s="16" t="s">
        <v>8</v>
      </c>
      <c r="D8" s="16" t="s">
        <v>913</v>
      </c>
      <c r="E8" s="12" t="s">
        <v>914</v>
      </c>
      <c r="F8" s="16">
        <v>1</v>
      </c>
      <c r="G8" s="16" t="s">
        <v>294</v>
      </c>
      <c r="H8" s="16" t="s">
        <v>471</v>
      </c>
      <c r="I8" s="17">
        <v>38163</v>
      </c>
      <c r="J8" s="36">
        <v>5</v>
      </c>
      <c r="K8" s="17">
        <v>38163</v>
      </c>
      <c r="L8" s="45">
        <v>8000</v>
      </c>
      <c r="M8" s="16" t="s">
        <v>80</v>
      </c>
      <c r="N8" s="30" t="s">
        <v>915</v>
      </c>
      <c r="O8" s="30" t="s">
        <v>916</v>
      </c>
      <c r="P8" s="35" t="s">
        <v>900</v>
      </c>
    </row>
    <row r="9" spans="2:19" x14ac:dyDescent="0.25">
      <c r="B9" s="37"/>
      <c r="C9" s="37"/>
      <c r="D9" s="43"/>
      <c r="E9" s="38"/>
      <c r="F9" s="37"/>
      <c r="G9" s="37"/>
      <c r="H9" s="37"/>
      <c r="I9" s="39"/>
      <c r="J9" s="40"/>
      <c r="K9" s="39"/>
      <c r="L9" s="47">
        <f>SUM(L6:L8)</f>
        <v>24000</v>
      </c>
      <c r="M9" s="37"/>
      <c r="N9" s="41"/>
      <c r="O9" s="41"/>
      <c r="P9" s="42"/>
    </row>
    <row r="10" spans="2:19" x14ac:dyDescent="0.25">
      <c r="B10" s="37"/>
      <c r="C10" s="37"/>
      <c r="D10" s="43"/>
      <c r="E10" s="38"/>
      <c r="F10" s="37"/>
      <c r="G10" s="37"/>
      <c r="H10" s="37"/>
      <c r="I10" s="39"/>
      <c r="J10" s="40"/>
      <c r="K10" s="39"/>
      <c r="L10" s="44"/>
      <c r="M10" s="37"/>
      <c r="N10" s="41"/>
      <c r="O10" s="41"/>
      <c r="P10" s="42"/>
    </row>
    <row r="11" spans="2:19" ht="15.75" thickBot="1" x14ac:dyDescent="0.3">
      <c r="B11" s="37"/>
      <c r="C11" s="37"/>
      <c r="D11" s="43"/>
      <c r="E11" s="38"/>
      <c r="F11" s="37"/>
      <c r="G11" s="37"/>
      <c r="H11" s="37"/>
      <c r="I11" s="39"/>
      <c r="J11" s="40"/>
      <c r="K11" s="39"/>
      <c r="L11" s="44"/>
      <c r="M11" s="37"/>
      <c r="N11" s="41"/>
      <c r="O11" s="41"/>
      <c r="P11" s="42"/>
    </row>
    <row r="12" spans="2:19" x14ac:dyDescent="0.25">
      <c r="B12" s="108" t="s">
        <v>1357</v>
      </c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10"/>
    </row>
    <row r="13" spans="2:19" ht="15.75" thickBot="1" x14ac:dyDescent="0.3">
      <c r="B13" s="111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3"/>
    </row>
    <row r="14" spans="2:19" ht="23.25" x14ac:dyDescent="0.25">
      <c r="B14" s="48" t="s">
        <v>895</v>
      </c>
      <c r="C14" s="48" t="s">
        <v>8</v>
      </c>
      <c r="D14" s="48" t="s">
        <v>905</v>
      </c>
      <c r="E14" s="49" t="s">
        <v>906</v>
      </c>
      <c r="F14" s="48">
        <v>1</v>
      </c>
      <c r="G14" s="48" t="s">
        <v>37</v>
      </c>
      <c r="H14" s="48" t="s">
        <v>471</v>
      </c>
      <c r="I14" s="50">
        <v>39917</v>
      </c>
      <c r="J14" s="51">
        <v>5</v>
      </c>
      <c r="K14" s="50">
        <v>39917</v>
      </c>
      <c r="L14" s="56">
        <v>30000</v>
      </c>
      <c r="M14" s="48" t="s">
        <v>687</v>
      </c>
      <c r="N14" s="52" t="s">
        <v>907</v>
      </c>
      <c r="O14" s="52" t="s">
        <v>908</v>
      </c>
      <c r="P14" s="53" t="s">
        <v>909</v>
      </c>
    </row>
    <row r="15" spans="2:19" ht="23.25" x14ac:dyDescent="0.25">
      <c r="B15" s="16" t="s">
        <v>895</v>
      </c>
      <c r="C15" s="16" t="s">
        <v>8</v>
      </c>
      <c r="D15" s="16" t="s">
        <v>910</v>
      </c>
      <c r="E15" s="25" t="s">
        <v>911</v>
      </c>
      <c r="F15" s="16">
        <v>1</v>
      </c>
      <c r="G15" s="16" t="s">
        <v>37</v>
      </c>
      <c r="H15" s="16" t="s">
        <v>471</v>
      </c>
      <c r="I15" s="17">
        <v>39917</v>
      </c>
      <c r="J15" s="36">
        <v>5</v>
      </c>
      <c r="K15" s="17">
        <v>39917</v>
      </c>
      <c r="L15" s="56">
        <v>30000</v>
      </c>
      <c r="M15" s="16" t="s">
        <v>687</v>
      </c>
      <c r="N15" s="30" t="s">
        <v>912</v>
      </c>
      <c r="O15" s="30" t="s">
        <v>908</v>
      </c>
      <c r="P15" s="35" t="s">
        <v>909</v>
      </c>
    </row>
    <row r="16" spans="2:19" ht="30" x14ac:dyDescent="0.25">
      <c r="B16" s="16" t="s">
        <v>895</v>
      </c>
      <c r="C16" s="16" t="s">
        <v>8</v>
      </c>
      <c r="D16" s="16" t="s">
        <v>917</v>
      </c>
      <c r="E16" s="12" t="s">
        <v>918</v>
      </c>
      <c r="F16" s="16">
        <v>1</v>
      </c>
      <c r="G16" s="16" t="s">
        <v>294</v>
      </c>
      <c r="H16" s="16" t="s">
        <v>471</v>
      </c>
      <c r="I16" s="17">
        <v>41743</v>
      </c>
      <c r="J16" s="36">
        <v>5</v>
      </c>
      <c r="K16" s="17">
        <v>39917</v>
      </c>
      <c r="L16" s="56">
        <v>30000</v>
      </c>
      <c r="M16" s="16" t="s">
        <v>80</v>
      </c>
      <c r="N16" s="30" t="s">
        <v>919</v>
      </c>
      <c r="O16" s="30" t="s">
        <v>920</v>
      </c>
      <c r="P16" s="35" t="s">
        <v>909</v>
      </c>
    </row>
    <row r="17" spans="2:16" ht="30" x14ac:dyDescent="0.25">
      <c r="B17" s="16" t="s">
        <v>895</v>
      </c>
      <c r="C17" s="16" t="s">
        <v>8</v>
      </c>
      <c r="D17" s="16" t="s">
        <v>921</v>
      </c>
      <c r="E17" s="12" t="s">
        <v>922</v>
      </c>
      <c r="F17" s="16">
        <v>1</v>
      </c>
      <c r="G17" s="16" t="s">
        <v>294</v>
      </c>
      <c r="H17" s="16" t="s">
        <v>471</v>
      </c>
      <c r="I17" s="17">
        <v>39917</v>
      </c>
      <c r="J17" s="36">
        <v>5</v>
      </c>
      <c r="K17" s="17">
        <v>39917</v>
      </c>
      <c r="L17" s="56">
        <v>30000</v>
      </c>
      <c r="M17" s="16" t="s">
        <v>687</v>
      </c>
      <c r="N17" s="30" t="s">
        <v>923</v>
      </c>
      <c r="O17" s="30" t="s">
        <v>908</v>
      </c>
      <c r="P17" s="35" t="s">
        <v>909</v>
      </c>
    </row>
    <row r="18" spans="2:16" ht="30" x14ac:dyDescent="0.25">
      <c r="B18" s="16" t="s">
        <v>895</v>
      </c>
      <c r="C18" s="16" t="s">
        <v>8</v>
      </c>
      <c r="D18" s="16" t="s">
        <v>924</v>
      </c>
      <c r="E18" s="12" t="s">
        <v>925</v>
      </c>
      <c r="F18" s="16">
        <v>1</v>
      </c>
      <c r="G18" s="16" t="s">
        <v>294</v>
      </c>
      <c r="H18" s="16" t="s">
        <v>471</v>
      </c>
      <c r="I18" s="17">
        <v>39917</v>
      </c>
      <c r="J18" s="36">
        <v>5</v>
      </c>
      <c r="K18" s="17">
        <v>39917</v>
      </c>
      <c r="L18" s="56">
        <v>30000</v>
      </c>
      <c r="M18" s="16" t="s">
        <v>687</v>
      </c>
      <c r="N18" s="30" t="s">
        <v>926</v>
      </c>
      <c r="O18" s="30" t="s">
        <v>908</v>
      </c>
      <c r="P18" s="35" t="s">
        <v>909</v>
      </c>
    </row>
    <row r="19" spans="2:16" x14ac:dyDescent="0.25">
      <c r="L19" s="33">
        <f>SUM(L14:L18)</f>
        <v>150000</v>
      </c>
    </row>
    <row r="22" spans="2:16" x14ac:dyDescent="0.25">
      <c r="I22" s="72">
        <f>+L9+L19</f>
        <v>174000</v>
      </c>
    </row>
    <row r="25" spans="2:16" x14ac:dyDescent="0.25">
      <c r="L25">
        <f>+I22*2.3%</f>
        <v>4002</v>
      </c>
    </row>
  </sheetData>
  <mergeCells count="2">
    <mergeCell ref="B3:P4"/>
    <mergeCell ref="B12:P1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5:Q19"/>
  <sheetViews>
    <sheetView topLeftCell="A18" workbookViewId="0">
      <selection activeCell="K23" sqref="K23"/>
    </sheetView>
  </sheetViews>
  <sheetFormatPr baseColWidth="10" defaultRowHeight="15" x14ac:dyDescent="0.25"/>
  <cols>
    <col min="4" max="4" width="10.140625" customWidth="1"/>
    <col min="5" max="5" width="12.7109375" customWidth="1"/>
    <col min="6" max="6" width="23.140625" customWidth="1"/>
    <col min="7" max="7" width="8.140625" customWidth="1"/>
    <col min="8" max="8" width="8.5703125" customWidth="1"/>
    <col min="9" max="9" width="9.140625" customWidth="1"/>
    <col min="11" max="11" width="6.5703125" customWidth="1"/>
    <col min="13" max="13" width="11.42578125" style="57"/>
  </cols>
  <sheetData>
    <row r="5" spans="3:17" ht="45" x14ac:dyDescent="0.25">
      <c r="C5" s="58" t="s">
        <v>456</v>
      </c>
      <c r="D5" s="22" t="s">
        <v>927</v>
      </c>
      <c r="E5" s="22" t="s">
        <v>928</v>
      </c>
      <c r="F5" s="22" t="s">
        <v>23</v>
      </c>
      <c r="G5" s="22" t="s">
        <v>458</v>
      </c>
      <c r="H5" s="11" t="s">
        <v>459</v>
      </c>
      <c r="I5" s="11" t="s">
        <v>929</v>
      </c>
      <c r="J5" s="11" t="s">
        <v>930</v>
      </c>
      <c r="K5" s="11" t="s">
        <v>462</v>
      </c>
      <c r="L5" s="11" t="s">
        <v>463</v>
      </c>
      <c r="M5" s="71" t="s">
        <v>464</v>
      </c>
      <c r="N5" s="11" t="s">
        <v>30</v>
      </c>
      <c r="O5" s="11" t="s">
        <v>894</v>
      </c>
      <c r="P5" s="11" t="s">
        <v>466</v>
      </c>
      <c r="Q5" s="59" t="s">
        <v>467</v>
      </c>
    </row>
    <row r="6" spans="3:17" ht="39" x14ac:dyDescent="0.25">
      <c r="C6" s="23" t="s">
        <v>931</v>
      </c>
      <c r="D6" s="16" t="s">
        <v>10</v>
      </c>
      <c r="E6" s="12" t="s">
        <v>932</v>
      </c>
      <c r="F6" s="25" t="s">
        <v>1358</v>
      </c>
      <c r="G6" s="15">
        <v>1</v>
      </c>
      <c r="H6" s="60" t="s">
        <v>37</v>
      </c>
      <c r="I6" s="60" t="s">
        <v>471</v>
      </c>
      <c r="J6" s="61">
        <v>44470</v>
      </c>
      <c r="K6" s="60">
        <v>10</v>
      </c>
      <c r="L6" s="61">
        <v>44470</v>
      </c>
      <c r="M6" s="45">
        <v>100</v>
      </c>
      <c r="N6" s="25" t="s">
        <v>887</v>
      </c>
      <c r="O6" s="23" t="s">
        <v>39</v>
      </c>
      <c r="P6" s="16" t="s">
        <v>41</v>
      </c>
      <c r="Q6" s="60" t="s">
        <v>933</v>
      </c>
    </row>
    <row r="7" spans="3:17" ht="30" x14ac:dyDescent="0.25">
      <c r="C7" s="23" t="s">
        <v>1355</v>
      </c>
      <c r="D7" s="16" t="s">
        <v>10</v>
      </c>
      <c r="E7" s="12" t="s">
        <v>945</v>
      </c>
      <c r="F7" s="63" t="s">
        <v>946</v>
      </c>
      <c r="G7" s="15">
        <v>1</v>
      </c>
      <c r="H7" s="60" t="s">
        <v>37</v>
      </c>
      <c r="I7" s="60" t="s">
        <v>471</v>
      </c>
      <c r="J7" s="61">
        <v>44544</v>
      </c>
      <c r="K7" s="60">
        <v>10</v>
      </c>
      <c r="L7" s="61">
        <v>44544</v>
      </c>
      <c r="M7" s="45">
        <v>1200</v>
      </c>
      <c r="N7" s="25" t="s">
        <v>947</v>
      </c>
      <c r="O7" s="25" t="s">
        <v>948</v>
      </c>
      <c r="P7" s="12" t="s">
        <v>949</v>
      </c>
      <c r="Q7" s="60" t="s">
        <v>950</v>
      </c>
    </row>
    <row r="8" spans="3:17" ht="30" x14ac:dyDescent="0.25">
      <c r="C8" s="23" t="s">
        <v>931</v>
      </c>
      <c r="D8" s="16" t="s">
        <v>10</v>
      </c>
      <c r="E8" s="12" t="s">
        <v>951</v>
      </c>
      <c r="F8" s="62" t="s">
        <v>952</v>
      </c>
      <c r="G8" s="15">
        <v>1</v>
      </c>
      <c r="H8" s="60" t="s">
        <v>37</v>
      </c>
      <c r="I8" s="60" t="s">
        <v>471</v>
      </c>
      <c r="J8" s="61">
        <v>45359</v>
      </c>
      <c r="K8" s="60">
        <v>10</v>
      </c>
      <c r="L8" s="61">
        <v>45359</v>
      </c>
      <c r="M8" s="45">
        <v>100</v>
      </c>
      <c r="N8" s="25" t="s">
        <v>679</v>
      </c>
      <c r="O8" s="25" t="s">
        <v>953</v>
      </c>
      <c r="P8" s="12" t="s">
        <v>954</v>
      </c>
      <c r="Q8" s="60" t="s">
        <v>955</v>
      </c>
    </row>
    <row r="9" spans="3:17" ht="39" x14ac:dyDescent="0.25">
      <c r="C9" s="23" t="s">
        <v>931</v>
      </c>
      <c r="D9" s="16" t="s">
        <v>10</v>
      </c>
      <c r="E9" s="12" t="s">
        <v>956</v>
      </c>
      <c r="F9" s="25" t="s">
        <v>957</v>
      </c>
      <c r="G9" s="15">
        <v>1</v>
      </c>
      <c r="H9" s="60" t="s">
        <v>37</v>
      </c>
      <c r="I9" s="60" t="s">
        <v>471</v>
      </c>
      <c r="J9" s="61">
        <v>42738</v>
      </c>
      <c r="K9" s="60">
        <v>10</v>
      </c>
      <c r="L9" s="61">
        <v>42738</v>
      </c>
      <c r="M9" s="45">
        <v>200</v>
      </c>
      <c r="N9" s="25" t="s">
        <v>958</v>
      </c>
      <c r="O9" s="23" t="s">
        <v>136</v>
      </c>
      <c r="P9" s="12" t="s">
        <v>959</v>
      </c>
      <c r="Q9" s="60" t="s">
        <v>137</v>
      </c>
    </row>
    <row r="10" spans="3:17" ht="39" x14ac:dyDescent="0.25">
      <c r="C10" s="23" t="s">
        <v>931</v>
      </c>
      <c r="D10" s="16" t="s">
        <v>10</v>
      </c>
      <c r="E10" s="12" t="s">
        <v>960</v>
      </c>
      <c r="F10" s="25" t="s">
        <v>961</v>
      </c>
      <c r="G10" s="15">
        <v>1</v>
      </c>
      <c r="H10" s="60" t="s">
        <v>37</v>
      </c>
      <c r="I10" s="60" t="s">
        <v>471</v>
      </c>
      <c r="J10" s="61">
        <v>42738</v>
      </c>
      <c r="K10" s="60">
        <v>10</v>
      </c>
      <c r="L10" s="61">
        <v>42738</v>
      </c>
      <c r="M10" s="45">
        <v>200</v>
      </c>
      <c r="N10" s="25" t="s">
        <v>958</v>
      </c>
      <c r="O10" s="23" t="s">
        <v>136</v>
      </c>
      <c r="P10" s="12" t="s">
        <v>959</v>
      </c>
      <c r="Q10" s="60" t="s">
        <v>137</v>
      </c>
    </row>
    <row r="11" spans="3:17" ht="39" x14ac:dyDescent="0.25">
      <c r="C11" s="23" t="s">
        <v>931</v>
      </c>
      <c r="D11" s="16" t="s">
        <v>10</v>
      </c>
      <c r="E11" s="12" t="s">
        <v>962</v>
      </c>
      <c r="F11" s="25" t="s">
        <v>963</v>
      </c>
      <c r="G11" s="15">
        <v>1</v>
      </c>
      <c r="H11" s="60" t="s">
        <v>37</v>
      </c>
      <c r="I11" s="60" t="s">
        <v>471</v>
      </c>
      <c r="J11" s="61">
        <v>42738</v>
      </c>
      <c r="K11" s="60">
        <v>10</v>
      </c>
      <c r="L11" s="61">
        <v>42738</v>
      </c>
      <c r="M11" s="45">
        <v>200</v>
      </c>
      <c r="N11" s="25" t="s">
        <v>958</v>
      </c>
      <c r="O11" s="23" t="s">
        <v>136</v>
      </c>
      <c r="P11" s="12" t="s">
        <v>959</v>
      </c>
      <c r="Q11" s="60" t="s">
        <v>137</v>
      </c>
    </row>
    <row r="12" spans="3:17" ht="39" x14ac:dyDescent="0.25">
      <c r="C12" s="23" t="s">
        <v>931</v>
      </c>
      <c r="D12" s="16" t="s">
        <v>10</v>
      </c>
      <c r="E12" s="12" t="s">
        <v>964</v>
      </c>
      <c r="F12" s="25" t="s">
        <v>965</v>
      </c>
      <c r="G12" s="15">
        <v>1</v>
      </c>
      <c r="H12" s="60" t="s">
        <v>37</v>
      </c>
      <c r="I12" s="60" t="s">
        <v>471</v>
      </c>
      <c r="J12" s="61">
        <v>42738</v>
      </c>
      <c r="K12" s="60">
        <v>10</v>
      </c>
      <c r="L12" s="61">
        <v>42738</v>
      </c>
      <c r="M12" s="45">
        <v>200</v>
      </c>
      <c r="N12" s="25" t="s">
        <v>958</v>
      </c>
      <c r="O12" s="23" t="s">
        <v>136</v>
      </c>
      <c r="P12" s="12" t="s">
        <v>959</v>
      </c>
      <c r="Q12" s="60" t="s">
        <v>137</v>
      </c>
    </row>
    <row r="13" spans="3:17" ht="39" x14ac:dyDescent="0.25">
      <c r="C13" s="23" t="s">
        <v>931</v>
      </c>
      <c r="D13" s="16" t="s">
        <v>10</v>
      </c>
      <c r="E13" s="12" t="s">
        <v>966</v>
      </c>
      <c r="F13" s="25" t="s">
        <v>967</v>
      </c>
      <c r="G13" s="15">
        <v>1</v>
      </c>
      <c r="H13" s="60" t="s">
        <v>37</v>
      </c>
      <c r="I13" s="60" t="s">
        <v>471</v>
      </c>
      <c r="J13" s="61">
        <v>42738</v>
      </c>
      <c r="K13" s="60">
        <v>10</v>
      </c>
      <c r="L13" s="61">
        <v>42738</v>
      </c>
      <c r="M13" s="45">
        <v>200</v>
      </c>
      <c r="N13" s="25" t="s">
        <v>958</v>
      </c>
      <c r="O13" s="23" t="s">
        <v>136</v>
      </c>
      <c r="P13" s="12" t="s">
        <v>959</v>
      </c>
      <c r="Q13" s="60" t="s">
        <v>137</v>
      </c>
    </row>
    <row r="14" spans="3:17" ht="39" x14ac:dyDescent="0.25">
      <c r="C14" s="23" t="s">
        <v>931</v>
      </c>
      <c r="D14" s="16" t="s">
        <v>10</v>
      </c>
      <c r="E14" s="12" t="s">
        <v>968</v>
      </c>
      <c r="F14" s="25" t="s">
        <v>969</v>
      </c>
      <c r="G14" s="15">
        <v>1</v>
      </c>
      <c r="H14" s="60" t="s">
        <v>37</v>
      </c>
      <c r="I14" s="60" t="s">
        <v>471</v>
      </c>
      <c r="J14" s="61">
        <v>42738</v>
      </c>
      <c r="K14" s="60">
        <v>10</v>
      </c>
      <c r="L14" s="61">
        <v>42738</v>
      </c>
      <c r="M14" s="45">
        <v>200</v>
      </c>
      <c r="N14" s="25" t="s">
        <v>958</v>
      </c>
      <c r="O14" s="23" t="s">
        <v>136</v>
      </c>
      <c r="P14" s="12" t="s">
        <v>959</v>
      </c>
      <c r="Q14" s="60" t="s">
        <v>137</v>
      </c>
    </row>
    <row r="15" spans="3:17" ht="39" x14ac:dyDescent="0.25">
      <c r="C15" s="23" t="s">
        <v>931</v>
      </c>
      <c r="D15" s="16" t="s">
        <v>10</v>
      </c>
      <c r="E15" s="12" t="s">
        <v>970</v>
      </c>
      <c r="F15" s="25" t="s">
        <v>971</v>
      </c>
      <c r="G15" s="15">
        <v>1</v>
      </c>
      <c r="H15" s="60" t="s">
        <v>37</v>
      </c>
      <c r="I15" s="60" t="s">
        <v>471</v>
      </c>
      <c r="J15" s="61">
        <v>42738</v>
      </c>
      <c r="K15" s="60">
        <v>10</v>
      </c>
      <c r="L15" s="61">
        <v>42738</v>
      </c>
      <c r="M15" s="45">
        <v>200</v>
      </c>
      <c r="N15" s="25" t="s">
        <v>958</v>
      </c>
      <c r="O15" s="23" t="s">
        <v>136</v>
      </c>
      <c r="P15" s="12" t="s">
        <v>959</v>
      </c>
      <c r="Q15" s="60" t="s">
        <v>137</v>
      </c>
    </row>
    <row r="16" spans="3:17" ht="39" x14ac:dyDescent="0.25">
      <c r="C16" s="23" t="s">
        <v>931</v>
      </c>
      <c r="D16" s="16" t="s">
        <v>10</v>
      </c>
      <c r="E16" s="12" t="s">
        <v>972</v>
      </c>
      <c r="F16" s="25" t="s">
        <v>973</v>
      </c>
      <c r="G16" s="15">
        <v>1</v>
      </c>
      <c r="H16" s="60" t="s">
        <v>37</v>
      </c>
      <c r="I16" s="60" t="s">
        <v>471</v>
      </c>
      <c r="J16" s="61">
        <v>42738</v>
      </c>
      <c r="K16" s="60">
        <v>10</v>
      </c>
      <c r="L16" s="61">
        <v>42738</v>
      </c>
      <c r="M16" s="45">
        <v>200</v>
      </c>
      <c r="N16" s="25" t="s">
        <v>958</v>
      </c>
      <c r="O16" s="23" t="s">
        <v>136</v>
      </c>
      <c r="P16" s="12" t="s">
        <v>959</v>
      </c>
      <c r="Q16" s="60" t="s">
        <v>137</v>
      </c>
    </row>
    <row r="17" spans="3:17" ht="39" x14ac:dyDescent="0.25">
      <c r="C17" s="23" t="s">
        <v>931</v>
      </c>
      <c r="D17" s="16" t="s">
        <v>10</v>
      </c>
      <c r="E17" s="12" t="s">
        <v>974</v>
      </c>
      <c r="F17" s="25" t="s">
        <v>975</v>
      </c>
      <c r="G17" s="15">
        <v>1</v>
      </c>
      <c r="H17" s="60" t="s">
        <v>37</v>
      </c>
      <c r="I17" s="60" t="s">
        <v>471</v>
      </c>
      <c r="J17" s="61">
        <v>42738</v>
      </c>
      <c r="K17" s="60">
        <v>10</v>
      </c>
      <c r="L17" s="61">
        <v>42738</v>
      </c>
      <c r="M17" s="45">
        <v>200</v>
      </c>
      <c r="N17" s="25" t="s">
        <v>958</v>
      </c>
      <c r="O17" s="23" t="s">
        <v>136</v>
      </c>
      <c r="P17" s="12" t="s">
        <v>959</v>
      </c>
      <c r="Q17" s="60" t="s">
        <v>137</v>
      </c>
    </row>
    <row r="18" spans="3:17" ht="51.75" x14ac:dyDescent="0.25">
      <c r="C18" s="23" t="s">
        <v>931</v>
      </c>
      <c r="D18" s="16" t="s">
        <v>10</v>
      </c>
      <c r="E18" s="12" t="s">
        <v>976</v>
      </c>
      <c r="F18" s="25" t="s">
        <v>977</v>
      </c>
      <c r="G18" s="15">
        <v>1</v>
      </c>
      <c r="H18" s="60" t="s">
        <v>37</v>
      </c>
      <c r="I18" s="60" t="s">
        <v>471</v>
      </c>
      <c r="J18" s="61">
        <v>42738</v>
      </c>
      <c r="K18" s="60">
        <v>10</v>
      </c>
      <c r="L18" s="61">
        <v>42738</v>
      </c>
      <c r="M18" s="45">
        <v>200</v>
      </c>
      <c r="N18" s="25" t="s">
        <v>958</v>
      </c>
      <c r="O18" s="23" t="s">
        <v>136</v>
      </c>
      <c r="P18" s="12" t="s">
        <v>959</v>
      </c>
      <c r="Q18" s="60" t="s">
        <v>137</v>
      </c>
    </row>
    <row r="19" spans="3:17" x14ac:dyDescent="0.25">
      <c r="M19" s="33">
        <f>SUM(M6:M18)</f>
        <v>3400</v>
      </c>
      <c r="Q19" s="10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3:Q116"/>
  <sheetViews>
    <sheetView topLeftCell="A63" workbookViewId="0">
      <selection activeCell="H119" sqref="H119"/>
    </sheetView>
  </sheetViews>
  <sheetFormatPr baseColWidth="10" defaultRowHeight="15" x14ac:dyDescent="0.25"/>
  <cols>
    <col min="3" max="3" width="17.140625" customWidth="1"/>
    <col min="6" max="6" width="29.28515625" customWidth="1"/>
    <col min="13" max="13" width="11.42578125" style="57"/>
  </cols>
  <sheetData>
    <row r="3" spans="3:17" ht="30" x14ac:dyDescent="0.25">
      <c r="C3" s="22" t="s">
        <v>20</v>
      </c>
      <c r="D3" s="11" t="s">
        <v>927</v>
      </c>
      <c r="E3" s="11" t="s">
        <v>928</v>
      </c>
      <c r="F3" s="11" t="s">
        <v>23</v>
      </c>
      <c r="G3" s="59" t="s">
        <v>458</v>
      </c>
      <c r="H3" s="59" t="s">
        <v>459</v>
      </c>
      <c r="I3" s="59" t="s">
        <v>892</v>
      </c>
      <c r="J3" s="59" t="s">
        <v>461</v>
      </c>
      <c r="K3" s="59" t="s">
        <v>462</v>
      </c>
      <c r="L3" s="59" t="s">
        <v>978</v>
      </c>
      <c r="M3" s="69" t="s">
        <v>464</v>
      </c>
      <c r="N3" s="59" t="s">
        <v>465</v>
      </c>
      <c r="O3" s="59" t="s">
        <v>894</v>
      </c>
      <c r="P3" s="59" t="s">
        <v>466</v>
      </c>
      <c r="Q3" s="59" t="s">
        <v>467</v>
      </c>
    </row>
    <row r="4" spans="3:17" ht="60" x14ac:dyDescent="0.25">
      <c r="C4" s="12" t="s">
        <v>979</v>
      </c>
      <c r="D4" s="16" t="s">
        <v>12</v>
      </c>
      <c r="E4" s="12" t="s">
        <v>980</v>
      </c>
      <c r="F4" s="14" t="s">
        <v>981</v>
      </c>
      <c r="G4" s="64">
        <v>1</v>
      </c>
      <c r="H4" s="65" t="s">
        <v>37</v>
      </c>
      <c r="I4" s="65" t="s">
        <v>471</v>
      </c>
      <c r="J4" s="61">
        <v>42738</v>
      </c>
      <c r="K4" s="64">
        <v>3</v>
      </c>
      <c r="L4" s="61">
        <v>42738</v>
      </c>
      <c r="M4" s="70">
        <v>200</v>
      </c>
      <c r="N4" s="60" t="s">
        <v>38</v>
      </c>
      <c r="O4" s="24" t="s">
        <v>982</v>
      </c>
      <c r="P4" s="24" t="s">
        <v>983</v>
      </c>
      <c r="Q4" s="60" t="s">
        <v>984</v>
      </c>
    </row>
    <row r="5" spans="3:17" ht="60" x14ac:dyDescent="0.25">
      <c r="C5" s="14" t="s">
        <v>979</v>
      </c>
      <c r="D5" s="16" t="s">
        <v>12</v>
      </c>
      <c r="E5" s="12" t="s">
        <v>985</v>
      </c>
      <c r="F5" s="12" t="s">
        <v>986</v>
      </c>
      <c r="G5" s="64">
        <v>1</v>
      </c>
      <c r="H5" s="65" t="s">
        <v>37</v>
      </c>
      <c r="I5" s="65" t="s">
        <v>471</v>
      </c>
      <c r="J5" s="61">
        <v>42738</v>
      </c>
      <c r="K5" s="64">
        <v>3</v>
      </c>
      <c r="L5" s="61">
        <v>42738</v>
      </c>
      <c r="M5" s="70">
        <v>150</v>
      </c>
      <c r="N5" s="60" t="s">
        <v>38</v>
      </c>
      <c r="O5" s="24" t="s">
        <v>987</v>
      </c>
      <c r="P5" s="24" t="s">
        <v>988</v>
      </c>
      <c r="Q5" s="60" t="s">
        <v>989</v>
      </c>
    </row>
    <row r="6" spans="3:17" ht="60" x14ac:dyDescent="0.25">
      <c r="C6" s="12" t="s">
        <v>979</v>
      </c>
      <c r="D6" s="16" t="s">
        <v>12</v>
      </c>
      <c r="E6" s="12" t="s">
        <v>990</v>
      </c>
      <c r="F6" s="12" t="s">
        <v>991</v>
      </c>
      <c r="G6" s="64">
        <v>1</v>
      </c>
      <c r="H6" s="65" t="s">
        <v>37</v>
      </c>
      <c r="I6" s="65" t="s">
        <v>471</v>
      </c>
      <c r="J6" s="61">
        <v>42738</v>
      </c>
      <c r="K6" s="64">
        <v>3</v>
      </c>
      <c r="L6" s="61">
        <v>42738</v>
      </c>
      <c r="M6" s="70">
        <v>150</v>
      </c>
      <c r="N6" s="60" t="s">
        <v>38</v>
      </c>
      <c r="O6" s="24" t="s">
        <v>39</v>
      </c>
      <c r="P6" s="24" t="s">
        <v>41</v>
      </c>
      <c r="Q6" s="60" t="s">
        <v>992</v>
      </c>
    </row>
    <row r="7" spans="3:17" ht="60" x14ac:dyDescent="0.25">
      <c r="C7" s="12" t="s">
        <v>979</v>
      </c>
      <c r="D7" s="16" t="s">
        <v>12</v>
      </c>
      <c r="E7" s="12" t="s">
        <v>993</v>
      </c>
      <c r="F7" s="12" t="s">
        <v>991</v>
      </c>
      <c r="G7" s="64">
        <v>1</v>
      </c>
      <c r="H7" s="65" t="s">
        <v>37</v>
      </c>
      <c r="I7" s="65" t="s">
        <v>471</v>
      </c>
      <c r="J7" s="61">
        <v>44456</v>
      </c>
      <c r="K7" s="64">
        <v>3</v>
      </c>
      <c r="L7" s="61">
        <v>44456</v>
      </c>
      <c r="M7" s="70">
        <v>300</v>
      </c>
      <c r="N7" s="60" t="s">
        <v>38</v>
      </c>
      <c r="O7" s="24" t="s">
        <v>994</v>
      </c>
      <c r="P7" s="24" t="s">
        <v>995</v>
      </c>
      <c r="Q7" s="60" t="s">
        <v>540</v>
      </c>
    </row>
    <row r="8" spans="3:17" ht="60" x14ac:dyDescent="0.25">
      <c r="C8" s="12" t="s">
        <v>979</v>
      </c>
      <c r="D8" s="16" t="s">
        <v>12</v>
      </c>
      <c r="E8" s="12" t="s">
        <v>996</v>
      </c>
      <c r="F8" s="12" t="s">
        <v>991</v>
      </c>
      <c r="G8" s="64">
        <v>1</v>
      </c>
      <c r="H8" s="65" t="s">
        <v>37</v>
      </c>
      <c r="I8" s="65" t="s">
        <v>471</v>
      </c>
      <c r="J8" s="61">
        <v>44456</v>
      </c>
      <c r="K8" s="64">
        <v>3</v>
      </c>
      <c r="L8" s="61">
        <v>44456</v>
      </c>
      <c r="M8" s="70">
        <v>300</v>
      </c>
      <c r="N8" s="60" t="s">
        <v>38</v>
      </c>
      <c r="O8" s="24" t="s">
        <v>997</v>
      </c>
      <c r="P8" s="24" t="s">
        <v>998</v>
      </c>
      <c r="Q8" s="60" t="s">
        <v>540</v>
      </c>
    </row>
    <row r="9" spans="3:17" ht="60" x14ac:dyDescent="0.25">
      <c r="C9" s="14" t="s">
        <v>979</v>
      </c>
      <c r="D9" s="16" t="s">
        <v>12</v>
      </c>
      <c r="E9" s="12" t="s">
        <v>999</v>
      </c>
      <c r="F9" s="12" t="s">
        <v>1000</v>
      </c>
      <c r="G9" s="64">
        <v>1</v>
      </c>
      <c r="H9" s="65" t="s">
        <v>37</v>
      </c>
      <c r="I9" s="65" t="s">
        <v>471</v>
      </c>
      <c r="J9" s="61">
        <v>42738</v>
      </c>
      <c r="K9" s="64">
        <v>3</v>
      </c>
      <c r="L9" s="61">
        <v>42738</v>
      </c>
      <c r="M9" s="70">
        <v>150</v>
      </c>
      <c r="N9" s="60" t="s">
        <v>38</v>
      </c>
      <c r="O9" s="24" t="s">
        <v>1001</v>
      </c>
      <c r="P9" s="24" t="s">
        <v>41</v>
      </c>
      <c r="Q9" s="60" t="s">
        <v>989</v>
      </c>
    </row>
    <row r="10" spans="3:17" ht="60" x14ac:dyDescent="0.25">
      <c r="C10" s="12" t="s">
        <v>979</v>
      </c>
      <c r="D10" s="16" t="s">
        <v>12</v>
      </c>
      <c r="E10" s="12" t="s">
        <v>1002</v>
      </c>
      <c r="F10" s="12" t="s">
        <v>1003</v>
      </c>
      <c r="G10" s="64">
        <v>1</v>
      </c>
      <c r="H10" s="65" t="s">
        <v>37</v>
      </c>
      <c r="I10" s="65" t="s">
        <v>471</v>
      </c>
      <c r="J10" s="61">
        <v>44456</v>
      </c>
      <c r="K10" s="64">
        <v>3</v>
      </c>
      <c r="L10" s="61">
        <v>44456</v>
      </c>
      <c r="M10" s="70">
        <v>300</v>
      </c>
      <c r="N10" s="60" t="s">
        <v>38</v>
      </c>
      <c r="O10" s="24" t="s">
        <v>1004</v>
      </c>
      <c r="P10" s="24" t="s">
        <v>1005</v>
      </c>
      <c r="Q10" s="60" t="s">
        <v>540</v>
      </c>
    </row>
    <row r="11" spans="3:17" ht="60" x14ac:dyDescent="0.25">
      <c r="C11" s="14" t="s">
        <v>979</v>
      </c>
      <c r="D11" s="16" t="s">
        <v>12</v>
      </c>
      <c r="E11" s="12" t="s">
        <v>1006</v>
      </c>
      <c r="F11" s="12" t="s">
        <v>1007</v>
      </c>
      <c r="G11" s="64">
        <v>1</v>
      </c>
      <c r="H11" s="65" t="s">
        <v>37</v>
      </c>
      <c r="I11" s="65" t="s">
        <v>471</v>
      </c>
      <c r="J11" s="61">
        <v>42738</v>
      </c>
      <c r="K11" s="64">
        <v>3</v>
      </c>
      <c r="L11" s="61">
        <v>42738</v>
      </c>
      <c r="M11" s="70">
        <v>200</v>
      </c>
      <c r="N11" s="60" t="s">
        <v>38</v>
      </c>
      <c r="O11" s="24" t="s">
        <v>1008</v>
      </c>
      <c r="P11" s="24" t="s">
        <v>41</v>
      </c>
      <c r="Q11" s="60" t="s">
        <v>984</v>
      </c>
    </row>
    <row r="12" spans="3:17" ht="60" x14ac:dyDescent="0.25">
      <c r="C12" s="12" t="s">
        <v>979</v>
      </c>
      <c r="D12" s="16" t="s">
        <v>12</v>
      </c>
      <c r="E12" s="12" t="s">
        <v>1009</v>
      </c>
      <c r="F12" s="12" t="s">
        <v>1000</v>
      </c>
      <c r="G12" s="64">
        <v>1</v>
      </c>
      <c r="H12" s="65" t="s">
        <v>37</v>
      </c>
      <c r="I12" s="65" t="s">
        <v>471</v>
      </c>
      <c r="J12" s="61">
        <v>44456</v>
      </c>
      <c r="K12" s="64">
        <v>3</v>
      </c>
      <c r="L12" s="61">
        <v>44456</v>
      </c>
      <c r="M12" s="70">
        <v>300</v>
      </c>
      <c r="N12" s="60" t="s">
        <v>38</v>
      </c>
      <c r="O12" s="24" t="s">
        <v>1010</v>
      </c>
      <c r="P12" s="24" t="s">
        <v>1011</v>
      </c>
      <c r="Q12" s="60" t="s">
        <v>540</v>
      </c>
    </row>
    <row r="13" spans="3:17" ht="60" x14ac:dyDescent="0.25">
      <c r="C13" s="14" t="s">
        <v>979</v>
      </c>
      <c r="D13" s="16" t="s">
        <v>12</v>
      </c>
      <c r="E13" s="12" t="s">
        <v>1012</v>
      </c>
      <c r="F13" s="12" t="s">
        <v>1013</v>
      </c>
      <c r="G13" s="64">
        <v>1</v>
      </c>
      <c r="H13" s="65" t="s">
        <v>37</v>
      </c>
      <c r="I13" s="65" t="s">
        <v>471</v>
      </c>
      <c r="J13" s="61">
        <v>42738</v>
      </c>
      <c r="K13" s="64">
        <v>3</v>
      </c>
      <c r="L13" s="61">
        <v>42738</v>
      </c>
      <c r="M13" s="70">
        <v>300</v>
      </c>
      <c r="N13" s="60" t="s">
        <v>38</v>
      </c>
      <c r="O13" s="24" t="s">
        <v>1014</v>
      </c>
      <c r="P13" s="24" t="s">
        <v>41</v>
      </c>
      <c r="Q13" s="60" t="s">
        <v>984</v>
      </c>
    </row>
    <row r="14" spans="3:17" ht="60" x14ac:dyDescent="0.25">
      <c r="C14" s="12" t="s">
        <v>979</v>
      </c>
      <c r="D14" s="16" t="s">
        <v>12</v>
      </c>
      <c r="E14" s="12" t="s">
        <v>1015</v>
      </c>
      <c r="F14" s="12" t="s">
        <v>1000</v>
      </c>
      <c r="G14" s="64">
        <v>1</v>
      </c>
      <c r="H14" s="65" t="s">
        <v>37</v>
      </c>
      <c r="I14" s="65" t="s">
        <v>471</v>
      </c>
      <c r="J14" s="61">
        <v>42738</v>
      </c>
      <c r="K14" s="64">
        <v>3</v>
      </c>
      <c r="L14" s="61">
        <v>42738</v>
      </c>
      <c r="M14" s="70">
        <v>200</v>
      </c>
      <c r="N14" s="60" t="s">
        <v>38</v>
      </c>
      <c r="O14" s="24" t="s">
        <v>1016</v>
      </c>
      <c r="P14" s="24" t="s">
        <v>1017</v>
      </c>
      <c r="Q14" s="60" t="s">
        <v>1018</v>
      </c>
    </row>
    <row r="15" spans="3:17" ht="60" x14ac:dyDescent="0.25">
      <c r="C15" s="12" t="s">
        <v>979</v>
      </c>
      <c r="D15" s="16" t="s">
        <v>12</v>
      </c>
      <c r="E15" s="12" t="s">
        <v>1019</v>
      </c>
      <c r="F15" s="12" t="s">
        <v>1020</v>
      </c>
      <c r="G15" s="64">
        <v>1</v>
      </c>
      <c r="H15" s="65" t="s">
        <v>37</v>
      </c>
      <c r="I15" s="65" t="s">
        <v>471</v>
      </c>
      <c r="J15" s="61">
        <v>42139</v>
      </c>
      <c r="K15" s="64">
        <v>3</v>
      </c>
      <c r="L15" s="61">
        <v>42139</v>
      </c>
      <c r="M15" s="70">
        <v>200</v>
      </c>
      <c r="N15" s="60" t="s">
        <v>38</v>
      </c>
      <c r="O15" s="24" t="s">
        <v>1021</v>
      </c>
      <c r="P15" s="24" t="s">
        <v>1022</v>
      </c>
      <c r="Q15" s="60" t="s">
        <v>1018</v>
      </c>
    </row>
    <row r="16" spans="3:17" ht="60" x14ac:dyDescent="0.25">
      <c r="C16" s="12" t="s">
        <v>979</v>
      </c>
      <c r="D16" s="16" t="s">
        <v>12</v>
      </c>
      <c r="E16" s="12" t="s">
        <v>1023</v>
      </c>
      <c r="F16" s="12" t="s">
        <v>1024</v>
      </c>
      <c r="G16" s="64">
        <v>1</v>
      </c>
      <c r="H16" s="65" t="s">
        <v>37</v>
      </c>
      <c r="I16" s="65" t="s">
        <v>471</v>
      </c>
      <c r="J16" s="61">
        <v>44456</v>
      </c>
      <c r="K16" s="64">
        <v>3</v>
      </c>
      <c r="L16" s="61">
        <v>44456</v>
      </c>
      <c r="M16" s="70">
        <v>400</v>
      </c>
      <c r="N16" s="60" t="s">
        <v>38</v>
      </c>
      <c r="O16" s="24" t="s">
        <v>1025</v>
      </c>
      <c r="P16" s="24" t="s">
        <v>1026</v>
      </c>
      <c r="Q16" s="60" t="s">
        <v>540</v>
      </c>
    </row>
    <row r="17" spans="3:17" ht="60" x14ac:dyDescent="0.25">
      <c r="C17" s="12" t="s">
        <v>979</v>
      </c>
      <c r="D17" s="16" t="s">
        <v>12</v>
      </c>
      <c r="E17" s="12" t="s">
        <v>1027</v>
      </c>
      <c r="F17" s="12" t="s">
        <v>1028</v>
      </c>
      <c r="G17" s="64">
        <v>1</v>
      </c>
      <c r="H17" s="65" t="s">
        <v>37</v>
      </c>
      <c r="I17" s="65" t="s">
        <v>471</v>
      </c>
      <c r="J17" s="61">
        <v>44456</v>
      </c>
      <c r="K17" s="64">
        <v>3</v>
      </c>
      <c r="L17" s="61">
        <v>44456</v>
      </c>
      <c r="M17" s="70">
        <v>400</v>
      </c>
      <c r="N17" s="60" t="s">
        <v>38</v>
      </c>
      <c r="O17" s="24" t="s">
        <v>1029</v>
      </c>
      <c r="P17" s="24" t="s">
        <v>1005</v>
      </c>
      <c r="Q17" s="60" t="s">
        <v>540</v>
      </c>
    </row>
    <row r="18" spans="3:17" ht="60" x14ac:dyDescent="0.25">
      <c r="C18" s="12" t="s">
        <v>979</v>
      </c>
      <c r="D18" s="16" t="s">
        <v>12</v>
      </c>
      <c r="E18" s="12" t="s">
        <v>1030</v>
      </c>
      <c r="F18" s="12" t="s">
        <v>1000</v>
      </c>
      <c r="G18" s="64">
        <v>1</v>
      </c>
      <c r="H18" s="65" t="s">
        <v>37</v>
      </c>
      <c r="I18" s="65" t="s">
        <v>471</v>
      </c>
      <c r="J18" s="61">
        <v>44456</v>
      </c>
      <c r="K18" s="64">
        <v>3</v>
      </c>
      <c r="L18" s="61">
        <v>44456</v>
      </c>
      <c r="M18" s="70">
        <v>400</v>
      </c>
      <c r="N18" s="60" t="s">
        <v>38</v>
      </c>
      <c r="O18" s="24" t="s">
        <v>1031</v>
      </c>
      <c r="P18" s="24" t="s">
        <v>1005</v>
      </c>
      <c r="Q18" s="60" t="s">
        <v>540</v>
      </c>
    </row>
    <row r="19" spans="3:17" ht="60" x14ac:dyDescent="0.25">
      <c r="C19" s="12" t="s">
        <v>979</v>
      </c>
      <c r="D19" s="16" t="s">
        <v>12</v>
      </c>
      <c r="E19" s="12" t="s">
        <v>1032</v>
      </c>
      <c r="F19" s="12" t="s">
        <v>1000</v>
      </c>
      <c r="G19" s="64">
        <v>1</v>
      </c>
      <c r="H19" s="65" t="s">
        <v>37</v>
      </c>
      <c r="I19" s="65" t="s">
        <v>471</v>
      </c>
      <c r="J19" s="61">
        <v>44456</v>
      </c>
      <c r="K19" s="64">
        <v>3</v>
      </c>
      <c r="L19" s="61">
        <v>44456</v>
      </c>
      <c r="M19" s="70">
        <v>400</v>
      </c>
      <c r="N19" s="60" t="s">
        <v>38</v>
      </c>
      <c r="O19" s="24" t="s">
        <v>1033</v>
      </c>
      <c r="P19" s="24" t="s">
        <v>1005</v>
      </c>
      <c r="Q19" s="60" t="s">
        <v>540</v>
      </c>
    </row>
    <row r="20" spans="3:17" ht="60" x14ac:dyDescent="0.25">
      <c r="C20" s="12" t="s">
        <v>979</v>
      </c>
      <c r="D20" s="16" t="s">
        <v>12</v>
      </c>
      <c r="E20" s="12" t="s">
        <v>1034</v>
      </c>
      <c r="F20" s="12" t="s">
        <v>1035</v>
      </c>
      <c r="G20" s="64">
        <v>1</v>
      </c>
      <c r="H20" s="65" t="s">
        <v>37</v>
      </c>
      <c r="I20" s="65" t="s">
        <v>471</v>
      </c>
      <c r="J20" s="61">
        <v>42738</v>
      </c>
      <c r="K20" s="64">
        <v>3</v>
      </c>
      <c r="L20" s="61">
        <v>42738</v>
      </c>
      <c r="M20" s="70">
        <v>200</v>
      </c>
      <c r="N20" s="60" t="s">
        <v>38</v>
      </c>
      <c r="O20" s="24" t="s">
        <v>1036</v>
      </c>
      <c r="P20" s="24" t="s">
        <v>1037</v>
      </c>
      <c r="Q20" s="60" t="s">
        <v>540</v>
      </c>
    </row>
    <row r="21" spans="3:17" ht="60.75" x14ac:dyDescent="0.25">
      <c r="C21" s="14" t="s">
        <v>979</v>
      </c>
      <c r="D21" s="13" t="s">
        <v>12</v>
      </c>
      <c r="E21" s="12" t="s">
        <v>1038</v>
      </c>
      <c r="F21" s="14" t="s">
        <v>1039</v>
      </c>
      <c r="G21" s="64">
        <v>1</v>
      </c>
      <c r="H21" s="65" t="s">
        <v>37</v>
      </c>
      <c r="I21" s="65" t="s">
        <v>471</v>
      </c>
      <c r="J21" s="61">
        <v>45154</v>
      </c>
      <c r="K21" s="64">
        <v>3</v>
      </c>
      <c r="L21" s="61">
        <v>45154</v>
      </c>
      <c r="M21" s="70">
        <v>600</v>
      </c>
      <c r="N21" s="60" t="s">
        <v>409</v>
      </c>
      <c r="O21" s="24" t="s">
        <v>1040</v>
      </c>
      <c r="P21" s="24" t="s">
        <v>1041</v>
      </c>
      <c r="Q21" s="60" t="s">
        <v>1042</v>
      </c>
    </row>
    <row r="22" spans="3:17" ht="60" x14ac:dyDescent="0.25">
      <c r="C22" s="12" t="s">
        <v>979</v>
      </c>
      <c r="D22" s="16" t="s">
        <v>12</v>
      </c>
      <c r="E22" s="12" t="s">
        <v>1043</v>
      </c>
      <c r="F22" s="12" t="s">
        <v>1044</v>
      </c>
      <c r="G22" s="64">
        <v>1</v>
      </c>
      <c r="H22" s="65" t="s">
        <v>37</v>
      </c>
      <c r="I22" s="65" t="s">
        <v>471</v>
      </c>
      <c r="J22" s="61">
        <v>42738</v>
      </c>
      <c r="K22" s="64">
        <v>3</v>
      </c>
      <c r="L22" s="61">
        <v>42738</v>
      </c>
      <c r="M22" s="70">
        <v>300</v>
      </c>
      <c r="N22" s="60" t="s">
        <v>38</v>
      </c>
      <c r="O22" s="24" t="s">
        <v>39</v>
      </c>
      <c r="P22" s="24" t="s">
        <v>1045</v>
      </c>
      <c r="Q22" s="60" t="s">
        <v>989</v>
      </c>
    </row>
    <row r="23" spans="3:17" ht="60" x14ac:dyDescent="0.25">
      <c r="C23" s="12" t="s">
        <v>979</v>
      </c>
      <c r="D23" s="16" t="s">
        <v>12</v>
      </c>
      <c r="E23" s="12" t="s">
        <v>1046</v>
      </c>
      <c r="F23" s="12" t="s">
        <v>1044</v>
      </c>
      <c r="G23" s="64">
        <v>1</v>
      </c>
      <c r="H23" s="65" t="s">
        <v>37</v>
      </c>
      <c r="I23" s="65" t="s">
        <v>471</v>
      </c>
      <c r="J23" s="61">
        <v>44456</v>
      </c>
      <c r="K23" s="64">
        <v>3</v>
      </c>
      <c r="L23" s="61">
        <v>44456</v>
      </c>
      <c r="M23" s="70">
        <v>600</v>
      </c>
      <c r="N23" s="60" t="s">
        <v>38</v>
      </c>
      <c r="O23" s="24" t="s">
        <v>1047</v>
      </c>
      <c r="P23" s="24" t="s">
        <v>1048</v>
      </c>
      <c r="Q23" s="60" t="s">
        <v>984</v>
      </c>
    </row>
    <row r="24" spans="3:17" ht="60" x14ac:dyDescent="0.25">
      <c r="C24" s="12" t="s">
        <v>979</v>
      </c>
      <c r="D24" s="16" t="s">
        <v>12</v>
      </c>
      <c r="E24" s="12" t="s">
        <v>1049</v>
      </c>
      <c r="F24" s="12" t="s">
        <v>1050</v>
      </c>
      <c r="G24" s="64">
        <v>1</v>
      </c>
      <c r="H24" s="65" t="s">
        <v>37</v>
      </c>
      <c r="I24" s="65" t="s">
        <v>471</v>
      </c>
      <c r="J24" s="61">
        <v>45567</v>
      </c>
      <c r="K24" s="64">
        <v>3</v>
      </c>
      <c r="L24" s="61">
        <v>45567</v>
      </c>
      <c r="M24" s="70">
        <v>400</v>
      </c>
      <c r="N24" s="60" t="s">
        <v>54</v>
      </c>
      <c r="O24" s="24" t="s">
        <v>1051</v>
      </c>
      <c r="P24" s="24" t="s">
        <v>1052</v>
      </c>
      <c r="Q24" s="60" t="s">
        <v>1053</v>
      </c>
    </row>
    <row r="25" spans="3:17" ht="60" x14ac:dyDescent="0.25">
      <c r="C25" s="12" t="s">
        <v>979</v>
      </c>
      <c r="D25" s="16" t="s">
        <v>12</v>
      </c>
      <c r="E25" s="12" t="s">
        <v>1054</v>
      </c>
      <c r="F25" s="12" t="s">
        <v>1050</v>
      </c>
      <c r="G25" s="64">
        <v>1</v>
      </c>
      <c r="H25" s="65" t="s">
        <v>37</v>
      </c>
      <c r="I25" s="65" t="s">
        <v>471</v>
      </c>
      <c r="J25" s="61">
        <v>45567</v>
      </c>
      <c r="K25" s="64">
        <v>3</v>
      </c>
      <c r="L25" s="61">
        <v>45567</v>
      </c>
      <c r="M25" s="70">
        <v>400</v>
      </c>
      <c r="N25" s="60" t="s">
        <v>54</v>
      </c>
      <c r="O25" s="24" t="s">
        <v>1055</v>
      </c>
      <c r="P25" s="24" t="s">
        <v>1056</v>
      </c>
      <c r="Q25" s="60" t="s">
        <v>1053</v>
      </c>
    </row>
    <row r="26" spans="3:17" ht="60" x14ac:dyDescent="0.25">
      <c r="C26" s="12" t="s">
        <v>979</v>
      </c>
      <c r="D26" s="16" t="s">
        <v>12</v>
      </c>
      <c r="E26" s="12" t="s">
        <v>1057</v>
      </c>
      <c r="F26" s="12" t="s">
        <v>1050</v>
      </c>
      <c r="G26" s="64">
        <v>1</v>
      </c>
      <c r="H26" s="65" t="s">
        <v>37</v>
      </c>
      <c r="I26" s="65" t="s">
        <v>471</v>
      </c>
      <c r="J26" s="61">
        <v>45567</v>
      </c>
      <c r="K26" s="64">
        <v>3</v>
      </c>
      <c r="L26" s="61">
        <v>45567</v>
      </c>
      <c r="M26" s="70">
        <v>400</v>
      </c>
      <c r="N26" s="60" t="s">
        <v>54</v>
      </c>
      <c r="O26" s="24" t="s">
        <v>1058</v>
      </c>
      <c r="P26" s="24" t="s">
        <v>1056</v>
      </c>
      <c r="Q26" s="60" t="s">
        <v>1053</v>
      </c>
    </row>
    <row r="27" spans="3:17" ht="60" x14ac:dyDescent="0.25">
      <c r="C27" s="12" t="s">
        <v>979</v>
      </c>
      <c r="D27" s="16" t="s">
        <v>12</v>
      </c>
      <c r="E27" s="12" t="s">
        <v>1059</v>
      </c>
      <c r="F27" s="12" t="s">
        <v>1050</v>
      </c>
      <c r="G27" s="64">
        <v>1</v>
      </c>
      <c r="H27" s="65" t="s">
        <v>37</v>
      </c>
      <c r="I27" s="65" t="s">
        <v>471</v>
      </c>
      <c r="J27" s="61">
        <v>45567</v>
      </c>
      <c r="K27" s="64">
        <v>3</v>
      </c>
      <c r="L27" s="61">
        <v>45567</v>
      </c>
      <c r="M27" s="70">
        <v>400</v>
      </c>
      <c r="N27" s="60" t="s">
        <v>54</v>
      </c>
      <c r="O27" s="24" t="s">
        <v>1060</v>
      </c>
      <c r="P27" s="24" t="s">
        <v>1056</v>
      </c>
      <c r="Q27" s="60" t="s">
        <v>1053</v>
      </c>
    </row>
    <row r="28" spans="3:17" ht="60" x14ac:dyDescent="0.25">
      <c r="C28" s="12" t="s">
        <v>979</v>
      </c>
      <c r="D28" s="16" t="s">
        <v>12</v>
      </c>
      <c r="E28" s="12" t="s">
        <v>1061</v>
      </c>
      <c r="F28" s="12" t="s">
        <v>1050</v>
      </c>
      <c r="G28" s="64">
        <v>1</v>
      </c>
      <c r="H28" s="65" t="s">
        <v>37</v>
      </c>
      <c r="I28" s="65" t="s">
        <v>471</v>
      </c>
      <c r="J28" s="61">
        <v>45567</v>
      </c>
      <c r="K28" s="64">
        <v>3</v>
      </c>
      <c r="L28" s="61">
        <v>45567</v>
      </c>
      <c r="M28" s="70">
        <v>400</v>
      </c>
      <c r="N28" s="60" t="s">
        <v>54</v>
      </c>
      <c r="O28" s="24" t="s">
        <v>1062</v>
      </c>
      <c r="P28" s="24" t="s">
        <v>1056</v>
      </c>
      <c r="Q28" s="60" t="s">
        <v>1053</v>
      </c>
    </row>
    <row r="29" spans="3:17" ht="60" x14ac:dyDescent="0.25">
      <c r="C29" s="12" t="s">
        <v>979</v>
      </c>
      <c r="D29" s="16" t="s">
        <v>12</v>
      </c>
      <c r="E29" s="12" t="s">
        <v>1063</v>
      </c>
      <c r="F29" s="12" t="s">
        <v>1064</v>
      </c>
      <c r="G29" s="64">
        <v>1</v>
      </c>
      <c r="H29" s="65" t="s">
        <v>37</v>
      </c>
      <c r="I29" s="65" t="s">
        <v>471</v>
      </c>
      <c r="J29" s="61">
        <v>42738</v>
      </c>
      <c r="K29" s="64">
        <v>3</v>
      </c>
      <c r="L29" s="61">
        <v>42738</v>
      </c>
      <c r="M29" s="70">
        <v>100</v>
      </c>
      <c r="N29" s="60" t="s">
        <v>80</v>
      </c>
      <c r="O29" s="24" t="s">
        <v>1065</v>
      </c>
      <c r="P29" s="24" t="s">
        <v>1066</v>
      </c>
      <c r="Q29" s="60" t="s">
        <v>992</v>
      </c>
    </row>
    <row r="30" spans="3:17" ht="60" x14ac:dyDescent="0.25">
      <c r="C30" s="12" t="s">
        <v>979</v>
      </c>
      <c r="D30" s="16" t="s">
        <v>12</v>
      </c>
      <c r="E30" s="12" t="s">
        <v>1067</v>
      </c>
      <c r="F30" s="12" t="s">
        <v>1068</v>
      </c>
      <c r="G30" s="64">
        <v>1</v>
      </c>
      <c r="H30" s="65" t="s">
        <v>37</v>
      </c>
      <c r="I30" s="65" t="s">
        <v>471</v>
      </c>
      <c r="J30" s="61">
        <v>45495</v>
      </c>
      <c r="K30" s="64">
        <v>3</v>
      </c>
      <c r="L30" s="61">
        <v>45495</v>
      </c>
      <c r="M30" s="70">
        <v>300</v>
      </c>
      <c r="N30" s="60" t="s">
        <v>54</v>
      </c>
      <c r="O30" s="24" t="s">
        <v>1069</v>
      </c>
      <c r="P30" s="24" t="s">
        <v>1070</v>
      </c>
      <c r="Q30" s="60" t="s">
        <v>1071</v>
      </c>
    </row>
    <row r="31" spans="3:17" ht="60" x14ac:dyDescent="0.25">
      <c r="C31" s="12" t="s">
        <v>979</v>
      </c>
      <c r="D31" s="16" t="s">
        <v>12</v>
      </c>
      <c r="E31" s="12" t="s">
        <v>1072</v>
      </c>
      <c r="F31" s="12" t="s">
        <v>1073</v>
      </c>
      <c r="G31" s="64">
        <v>1</v>
      </c>
      <c r="H31" s="65" t="s">
        <v>37</v>
      </c>
      <c r="I31" s="65" t="s">
        <v>471</v>
      </c>
      <c r="J31" s="61">
        <v>45495</v>
      </c>
      <c r="K31" s="64">
        <v>3</v>
      </c>
      <c r="L31" s="61">
        <v>45495</v>
      </c>
      <c r="M31" s="70">
        <v>300</v>
      </c>
      <c r="N31" s="60" t="s">
        <v>54</v>
      </c>
      <c r="O31" s="24" t="s">
        <v>1074</v>
      </c>
      <c r="P31" s="24" t="s">
        <v>1070</v>
      </c>
      <c r="Q31" s="60" t="s">
        <v>1071</v>
      </c>
    </row>
    <row r="32" spans="3:17" ht="60" x14ac:dyDescent="0.25">
      <c r="C32" s="12" t="s">
        <v>979</v>
      </c>
      <c r="D32" s="16" t="s">
        <v>12</v>
      </c>
      <c r="E32" s="12" t="s">
        <v>1075</v>
      </c>
      <c r="F32" s="12" t="s">
        <v>1076</v>
      </c>
      <c r="G32" s="64">
        <v>1</v>
      </c>
      <c r="H32" s="65" t="s">
        <v>37</v>
      </c>
      <c r="I32" s="65" t="s">
        <v>471</v>
      </c>
      <c r="J32" s="61">
        <v>43507</v>
      </c>
      <c r="K32" s="64">
        <v>3</v>
      </c>
      <c r="L32" s="61">
        <v>43507</v>
      </c>
      <c r="M32" s="70">
        <v>200</v>
      </c>
      <c r="N32" s="60" t="s">
        <v>38</v>
      </c>
      <c r="O32" s="24" t="s">
        <v>1077</v>
      </c>
      <c r="P32" s="24" t="s">
        <v>1078</v>
      </c>
      <c r="Q32" s="60" t="s">
        <v>1079</v>
      </c>
    </row>
    <row r="33" spans="3:17" ht="60" x14ac:dyDescent="0.25">
      <c r="C33" s="12" t="s">
        <v>979</v>
      </c>
      <c r="D33" s="16" t="s">
        <v>12</v>
      </c>
      <c r="E33" s="12" t="s">
        <v>1080</v>
      </c>
      <c r="F33" s="12" t="s">
        <v>1081</v>
      </c>
      <c r="G33" s="64">
        <v>1</v>
      </c>
      <c r="H33" s="65" t="s">
        <v>37</v>
      </c>
      <c r="I33" s="65" t="s">
        <v>471</v>
      </c>
      <c r="J33" s="61">
        <v>43677</v>
      </c>
      <c r="K33" s="64">
        <v>3</v>
      </c>
      <c r="L33" s="61">
        <v>43677</v>
      </c>
      <c r="M33" s="70">
        <v>90</v>
      </c>
      <c r="N33" s="60" t="s">
        <v>38</v>
      </c>
      <c r="O33" s="24" t="s">
        <v>1082</v>
      </c>
      <c r="P33" s="24" t="s">
        <v>1083</v>
      </c>
      <c r="Q33" s="60" t="s">
        <v>540</v>
      </c>
    </row>
    <row r="34" spans="3:17" ht="60" x14ac:dyDescent="0.25">
      <c r="C34" s="12" t="s">
        <v>979</v>
      </c>
      <c r="D34" s="16" t="s">
        <v>12</v>
      </c>
      <c r="E34" s="12" t="s">
        <v>1084</v>
      </c>
      <c r="F34" s="12" t="s">
        <v>1085</v>
      </c>
      <c r="G34" s="64">
        <v>1</v>
      </c>
      <c r="H34" s="65" t="s">
        <v>37</v>
      </c>
      <c r="I34" s="65" t="s">
        <v>471</v>
      </c>
      <c r="J34" s="61">
        <v>42738</v>
      </c>
      <c r="K34" s="64">
        <v>3</v>
      </c>
      <c r="L34" s="61">
        <v>42738</v>
      </c>
      <c r="M34" s="70">
        <v>100</v>
      </c>
      <c r="N34" s="60" t="s">
        <v>38</v>
      </c>
      <c r="O34" s="24" t="s">
        <v>39</v>
      </c>
      <c r="P34" s="24" t="s">
        <v>41</v>
      </c>
      <c r="Q34" s="60" t="s">
        <v>41</v>
      </c>
    </row>
    <row r="35" spans="3:17" ht="60" x14ac:dyDescent="0.25">
      <c r="C35" s="12" t="s">
        <v>979</v>
      </c>
      <c r="D35" s="16" t="s">
        <v>12</v>
      </c>
      <c r="E35" s="12" t="s">
        <v>1086</v>
      </c>
      <c r="F35" s="12" t="s">
        <v>1087</v>
      </c>
      <c r="G35" s="64">
        <v>1</v>
      </c>
      <c r="H35" s="65" t="s">
        <v>37</v>
      </c>
      <c r="I35" s="65" t="s">
        <v>471</v>
      </c>
      <c r="J35" s="61">
        <v>44608</v>
      </c>
      <c r="K35" s="64">
        <v>3</v>
      </c>
      <c r="L35" s="61">
        <v>44608</v>
      </c>
      <c r="M35" s="70">
        <v>400</v>
      </c>
      <c r="N35" s="60" t="s">
        <v>38</v>
      </c>
      <c r="O35" s="24" t="s">
        <v>39</v>
      </c>
      <c r="P35" s="24" t="s">
        <v>41</v>
      </c>
      <c r="Q35" s="60" t="s">
        <v>41</v>
      </c>
    </row>
    <row r="36" spans="3:17" ht="60" x14ac:dyDescent="0.25">
      <c r="C36" s="12" t="s">
        <v>979</v>
      </c>
      <c r="D36" s="16" t="s">
        <v>12</v>
      </c>
      <c r="E36" s="12" t="s">
        <v>1088</v>
      </c>
      <c r="F36" s="12" t="s">
        <v>1089</v>
      </c>
      <c r="G36" s="64">
        <v>1</v>
      </c>
      <c r="H36" s="65" t="s">
        <v>37</v>
      </c>
      <c r="I36" s="65" t="s">
        <v>471</v>
      </c>
      <c r="J36" s="61">
        <v>43703</v>
      </c>
      <c r="K36" s="64">
        <v>3</v>
      </c>
      <c r="L36" s="61">
        <v>43703</v>
      </c>
      <c r="M36" s="70">
        <v>500</v>
      </c>
      <c r="N36" s="60" t="s">
        <v>38</v>
      </c>
      <c r="O36" s="24" t="s">
        <v>1090</v>
      </c>
      <c r="P36" s="24" t="s">
        <v>1091</v>
      </c>
      <c r="Q36" s="60" t="s">
        <v>1079</v>
      </c>
    </row>
    <row r="37" spans="3:17" ht="60" x14ac:dyDescent="0.25">
      <c r="C37" s="12" t="s">
        <v>979</v>
      </c>
      <c r="D37" s="16" t="s">
        <v>12</v>
      </c>
      <c r="E37" s="12" t="s">
        <v>1092</v>
      </c>
      <c r="F37" s="12" t="s">
        <v>1093</v>
      </c>
      <c r="G37" s="64">
        <v>1</v>
      </c>
      <c r="H37" s="65" t="s">
        <v>37</v>
      </c>
      <c r="I37" s="65" t="s">
        <v>471</v>
      </c>
      <c r="J37" s="61">
        <v>42738</v>
      </c>
      <c r="K37" s="64">
        <v>3</v>
      </c>
      <c r="L37" s="61">
        <v>42738</v>
      </c>
      <c r="M37" s="70">
        <v>500</v>
      </c>
      <c r="N37" s="60" t="s">
        <v>38</v>
      </c>
      <c r="O37" s="24" t="s">
        <v>1094</v>
      </c>
      <c r="P37" s="24" t="s">
        <v>1095</v>
      </c>
      <c r="Q37" s="60" t="s">
        <v>1096</v>
      </c>
    </row>
    <row r="38" spans="3:17" ht="60" x14ac:dyDescent="0.25">
      <c r="C38" s="12" t="s">
        <v>979</v>
      </c>
      <c r="D38" s="16" t="s">
        <v>12</v>
      </c>
      <c r="E38" s="12" t="s">
        <v>1097</v>
      </c>
      <c r="F38" s="12" t="s">
        <v>1098</v>
      </c>
      <c r="G38" s="64">
        <v>1</v>
      </c>
      <c r="H38" s="65" t="s">
        <v>37</v>
      </c>
      <c r="I38" s="65" t="s">
        <v>471</v>
      </c>
      <c r="J38" s="61">
        <v>44608</v>
      </c>
      <c r="K38" s="64">
        <v>3</v>
      </c>
      <c r="L38" s="61">
        <v>44608</v>
      </c>
      <c r="M38" s="70">
        <v>1500</v>
      </c>
      <c r="N38" s="60" t="s">
        <v>38</v>
      </c>
      <c r="O38" s="24" t="s">
        <v>1099</v>
      </c>
      <c r="P38" s="24" t="s">
        <v>1100</v>
      </c>
      <c r="Q38" s="60" t="s">
        <v>992</v>
      </c>
    </row>
    <row r="39" spans="3:17" ht="60" x14ac:dyDescent="0.25">
      <c r="C39" s="12" t="s">
        <v>979</v>
      </c>
      <c r="D39" s="16" t="s">
        <v>12</v>
      </c>
      <c r="E39" s="12" t="s">
        <v>1101</v>
      </c>
      <c r="F39" s="12" t="s">
        <v>1102</v>
      </c>
      <c r="G39" s="64">
        <v>1</v>
      </c>
      <c r="H39" s="16" t="s">
        <v>294</v>
      </c>
      <c r="I39" s="16" t="s">
        <v>471</v>
      </c>
      <c r="J39" s="17">
        <v>42738</v>
      </c>
      <c r="K39" s="15">
        <v>3</v>
      </c>
      <c r="L39" s="17">
        <v>42738</v>
      </c>
      <c r="M39" s="45">
        <v>200</v>
      </c>
      <c r="N39" s="16" t="s">
        <v>38</v>
      </c>
      <c r="O39" s="30" t="s">
        <v>1103</v>
      </c>
      <c r="P39" s="35" t="s">
        <v>1104</v>
      </c>
      <c r="Q39" s="24" t="s">
        <v>989</v>
      </c>
    </row>
    <row r="40" spans="3:17" ht="60" x14ac:dyDescent="0.25">
      <c r="C40" s="12" t="s">
        <v>979</v>
      </c>
      <c r="D40" s="16" t="s">
        <v>12</v>
      </c>
      <c r="E40" s="12" t="s">
        <v>1105</v>
      </c>
      <c r="F40" s="12" t="s">
        <v>1106</v>
      </c>
      <c r="G40" s="64">
        <v>1</v>
      </c>
      <c r="H40" s="16" t="s">
        <v>294</v>
      </c>
      <c r="I40" s="16" t="s">
        <v>471</v>
      </c>
      <c r="J40" s="17">
        <v>42738</v>
      </c>
      <c r="K40" s="15">
        <v>3</v>
      </c>
      <c r="L40" s="17">
        <v>42738</v>
      </c>
      <c r="M40" s="45">
        <v>200</v>
      </c>
      <c r="N40" s="16" t="s">
        <v>38</v>
      </c>
      <c r="O40" s="30" t="s">
        <v>1107</v>
      </c>
      <c r="P40" s="35"/>
      <c r="Q40" s="24" t="s">
        <v>984</v>
      </c>
    </row>
    <row r="41" spans="3:17" ht="60" x14ac:dyDescent="0.25">
      <c r="C41" s="12" t="s">
        <v>979</v>
      </c>
      <c r="D41" s="16" t="s">
        <v>12</v>
      </c>
      <c r="E41" s="12" t="s">
        <v>1108</v>
      </c>
      <c r="F41" s="12" t="s">
        <v>991</v>
      </c>
      <c r="G41" s="64">
        <v>1</v>
      </c>
      <c r="H41" s="16" t="s">
        <v>294</v>
      </c>
      <c r="I41" s="16" t="s">
        <v>471</v>
      </c>
      <c r="J41" s="17">
        <v>42738</v>
      </c>
      <c r="K41" s="15">
        <v>3</v>
      </c>
      <c r="L41" s="17">
        <v>42738</v>
      </c>
      <c r="M41" s="45">
        <v>200</v>
      </c>
      <c r="N41" s="16" t="s">
        <v>38</v>
      </c>
      <c r="O41" s="30" t="s">
        <v>1109</v>
      </c>
      <c r="P41" s="35" t="s">
        <v>1110</v>
      </c>
      <c r="Q41" s="24" t="s">
        <v>1111</v>
      </c>
    </row>
    <row r="42" spans="3:17" ht="60" x14ac:dyDescent="0.25">
      <c r="C42" s="12" t="s">
        <v>979</v>
      </c>
      <c r="D42" s="16" t="s">
        <v>12</v>
      </c>
      <c r="E42" s="12" t="s">
        <v>1112</v>
      </c>
      <c r="F42" s="12" t="s">
        <v>1000</v>
      </c>
      <c r="G42" s="64">
        <v>1</v>
      </c>
      <c r="H42" s="16" t="s">
        <v>294</v>
      </c>
      <c r="I42" s="16" t="s">
        <v>471</v>
      </c>
      <c r="J42" s="17">
        <v>42738</v>
      </c>
      <c r="K42" s="15">
        <v>3</v>
      </c>
      <c r="L42" s="17">
        <v>42738</v>
      </c>
      <c r="M42" s="45">
        <v>200</v>
      </c>
      <c r="N42" s="16" t="s">
        <v>38</v>
      </c>
      <c r="O42" s="30" t="s">
        <v>1113</v>
      </c>
      <c r="P42" s="35" t="s">
        <v>41</v>
      </c>
      <c r="Q42" s="24" t="s">
        <v>1111</v>
      </c>
    </row>
    <row r="43" spans="3:17" ht="60" x14ac:dyDescent="0.25">
      <c r="C43" s="12" t="s">
        <v>979</v>
      </c>
      <c r="D43" s="16" t="s">
        <v>12</v>
      </c>
      <c r="E43" s="12" t="s">
        <v>1114</v>
      </c>
      <c r="F43" s="12" t="s">
        <v>991</v>
      </c>
      <c r="G43" s="64">
        <v>1</v>
      </c>
      <c r="H43" s="16" t="s">
        <v>294</v>
      </c>
      <c r="I43" s="16" t="s">
        <v>471</v>
      </c>
      <c r="J43" s="17">
        <v>42738</v>
      </c>
      <c r="K43" s="15">
        <v>3</v>
      </c>
      <c r="L43" s="17">
        <v>42738</v>
      </c>
      <c r="M43" s="45">
        <v>100</v>
      </c>
      <c r="N43" s="16" t="s">
        <v>38</v>
      </c>
      <c r="O43" s="30" t="s">
        <v>1115</v>
      </c>
      <c r="P43" s="35" t="s">
        <v>41</v>
      </c>
      <c r="Q43" s="24" t="s">
        <v>1116</v>
      </c>
    </row>
    <row r="44" spans="3:17" ht="60" x14ac:dyDescent="0.25">
      <c r="C44" s="12" t="s">
        <v>979</v>
      </c>
      <c r="D44" s="16" t="s">
        <v>12</v>
      </c>
      <c r="E44" s="12" t="s">
        <v>1117</v>
      </c>
      <c r="F44" s="12" t="s">
        <v>991</v>
      </c>
      <c r="G44" s="64">
        <v>1</v>
      </c>
      <c r="H44" s="16" t="s">
        <v>294</v>
      </c>
      <c r="I44" s="16" t="s">
        <v>471</v>
      </c>
      <c r="J44" s="17">
        <v>42738</v>
      </c>
      <c r="K44" s="15">
        <v>3</v>
      </c>
      <c r="L44" s="17">
        <v>42738</v>
      </c>
      <c r="M44" s="45">
        <v>200</v>
      </c>
      <c r="N44" s="16" t="s">
        <v>38</v>
      </c>
      <c r="O44" s="30" t="s">
        <v>1118</v>
      </c>
      <c r="P44" s="35" t="s">
        <v>1119</v>
      </c>
      <c r="Q44" s="24" t="s">
        <v>540</v>
      </c>
    </row>
    <row r="45" spans="3:17" ht="60" x14ac:dyDescent="0.25">
      <c r="C45" s="12" t="s">
        <v>979</v>
      </c>
      <c r="D45" s="16" t="s">
        <v>12</v>
      </c>
      <c r="E45" s="12" t="s">
        <v>1120</v>
      </c>
      <c r="F45" s="12" t="s">
        <v>991</v>
      </c>
      <c r="G45" s="64">
        <v>1</v>
      </c>
      <c r="H45" s="16" t="s">
        <v>294</v>
      </c>
      <c r="I45" s="16" t="s">
        <v>471</v>
      </c>
      <c r="J45" s="17">
        <v>42738</v>
      </c>
      <c r="K45" s="15">
        <v>3</v>
      </c>
      <c r="L45" s="17">
        <v>42738</v>
      </c>
      <c r="M45" s="45">
        <v>200</v>
      </c>
      <c r="N45" s="16" t="s">
        <v>38</v>
      </c>
      <c r="O45" s="30" t="s">
        <v>1121</v>
      </c>
      <c r="P45" s="35" t="s">
        <v>41</v>
      </c>
      <c r="Q45" s="24" t="s">
        <v>1122</v>
      </c>
    </row>
    <row r="46" spans="3:17" ht="60" x14ac:dyDescent="0.25">
      <c r="C46" s="12" t="s">
        <v>979</v>
      </c>
      <c r="D46" s="16" t="s">
        <v>12</v>
      </c>
      <c r="E46" s="12" t="s">
        <v>1123</v>
      </c>
      <c r="F46" s="12" t="s">
        <v>991</v>
      </c>
      <c r="G46" s="64">
        <v>1</v>
      </c>
      <c r="H46" s="16" t="s">
        <v>294</v>
      </c>
      <c r="I46" s="16" t="s">
        <v>471</v>
      </c>
      <c r="J46" s="17">
        <v>42738</v>
      </c>
      <c r="K46" s="15">
        <v>3</v>
      </c>
      <c r="L46" s="17">
        <v>42738</v>
      </c>
      <c r="M46" s="45">
        <v>400</v>
      </c>
      <c r="N46" s="16" t="s">
        <v>38</v>
      </c>
      <c r="O46" s="30" t="s">
        <v>1124</v>
      </c>
      <c r="P46" s="35" t="s">
        <v>41</v>
      </c>
      <c r="Q46" s="24" t="s">
        <v>1111</v>
      </c>
    </row>
    <row r="47" spans="3:17" ht="60" x14ac:dyDescent="0.25">
      <c r="C47" s="12" t="s">
        <v>979</v>
      </c>
      <c r="D47" s="16" t="s">
        <v>12</v>
      </c>
      <c r="E47" s="12" t="s">
        <v>1125</v>
      </c>
      <c r="F47" s="12" t="s">
        <v>1000</v>
      </c>
      <c r="G47" s="64">
        <v>1</v>
      </c>
      <c r="H47" s="16" t="s">
        <v>294</v>
      </c>
      <c r="I47" s="16" t="s">
        <v>471</v>
      </c>
      <c r="J47" s="17">
        <v>44456</v>
      </c>
      <c r="K47" s="15">
        <v>3</v>
      </c>
      <c r="L47" s="17">
        <v>44456</v>
      </c>
      <c r="M47" s="45">
        <v>400</v>
      </c>
      <c r="N47" s="16" t="s">
        <v>38</v>
      </c>
      <c r="O47" s="30" t="s">
        <v>1126</v>
      </c>
      <c r="P47" s="35" t="s">
        <v>1127</v>
      </c>
      <c r="Q47" s="24" t="s">
        <v>540</v>
      </c>
    </row>
    <row r="48" spans="3:17" ht="60" x14ac:dyDescent="0.25">
      <c r="C48" s="12" t="s">
        <v>979</v>
      </c>
      <c r="D48" s="16" t="s">
        <v>12</v>
      </c>
      <c r="E48" s="12" t="s">
        <v>1128</v>
      </c>
      <c r="F48" s="12" t="s">
        <v>991</v>
      </c>
      <c r="G48" s="64">
        <v>1</v>
      </c>
      <c r="H48" s="16" t="s">
        <v>294</v>
      </c>
      <c r="I48" s="16" t="s">
        <v>471</v>
      </c>
      <c r="J48" s="17">
        <v>42738</v>
      </c>
      <c r="K48" s="15">
        <v>3</v>
      </c>
      <c r="L48" s="17">
        <v>42738</v>
      </c>
      <c r="M48" s="45">
        <v>200</v>
      </c>
      <c r="N48" s="16" t="s">
        <v>38</v>
      </c>
      <c r="O48" s="30" t="s">
        <v>1129</v>
      </c>
      <c r="P48" s="35" t="s">
        <v>1130</v>
      </c>
      <c r="Q48" s="24" t="s">
        <v>1131</v>
      </c>
    </row>
    <row r="49" spans="3:17" ht="60" x14ac:dyDescent="0.25">
      <c r="C49" s="12" t="s">
        <v>979</v>
      </c>
      <c r="D49" s="16" t="s">
        <v>12</v>
      </c>
      <c r="E49" s="12" t="s">
        <v>1132</v>
      </c>
      <c r="F49" s="12" t="s">
        <v>991</v>
      </c>
      <c r="G49" s="64">
        <v>1</v>
      </c>
      <c r="H49" s="16" t="s">
        <v>294</v>
      </c>
      <c r="I49" s="16" t="s">
        <v>471</v>
      </c>
      <c r="J49" s="17">
        <v>42738</v>
      </c>
      <c r="K49" s="15">
        <v>3</v>
      </c>
      <c r="L49" s="17">
        <v>42738</v>
      </c>
      <c r="M49" s="45">
        <v>200</v>
      </c>
      <c r="N49" s="16" t="s">
        <v>38</v>
      </c>
      <c r="O49" s="30" t="s">
        <v>1133</v>
      </c>
      <c r="P49" s="35" t="s">
        <v>1134</v>
      </c>
      <c r="Q49" s="24" t="s">
        <v>1131</v>
      </c>
    </row>
    <row r="50" spans="3:17" ht="60" x14ac:dyDescent="0.25">
      <c r="C50" s="12" t="s">
        <v>979</v>
      </c>
      <c r="D50" s="16" t="s">
        <v>12</v>
      </c>
      <c r="E50" s="12" t="s">
        <v>1135</v>
      </c>
      <c r="F50" s="12" t="s">
        <v>1000</v>
      </c>
      <c r="G50" s="64">
        <v>1</v>
      </c>
      <c r="H50" s="16" t="s">
        <v>294</v>
      </c>
      <c r="I50" s="16" t="s">
        <v>471</v>
      </c>
      <c r="J50" s="17">
        <v>43677</v>
      </c>
      <c r="K50" s="15">
        <v>3</v>
      </c>
      <c r="L50" s="17">
        <v>43677</v>
      </c>
      <c r="M50" s="45">
        <v>400</v>
      </c>
      <c r="N50" s="16" t="s">
        <v>38</v>
      </c>
      <c r="O50" s="30" t="s">
        <v>39</v>
      </c>
      <c r="P50" s="35" t="s">
        <v>1136</v>
      </c>
      <c r="Q50" s="24" t="s">
        <v>984</v>
      </c>
    </row>
    <row r="51" spans="3:17" ht="60" x14ac:dyDescent="0.25">
      <c r="C51" s="12" t="s">
        <v>979</v>
      </c>
      <c r="D51" s="16" t="s">
        <v>12</v>
      </c>
      <c r="E51" s="12" t="s">
        <v>1137</v>
      </c>
      <c r="F51" s="12" t="s">
        <v>1000</v>
      </c>
      <c r="G51" s="64">
        <v>1</v>
      </c>
      <c r="H51" s="16" t="s">
        <v>294</v>
      </c>
      <c r="I51" s="16" t="s">
        <v>471</v>
      </c>
      <c r="J51" s="17">
        <v>42738</v>
      </c>
      <c r="K51" s="15">
        <v>3</v>
      </c>
      <c r="L51" s="17">
        <v>42738</v>
      </c>
      <c r="M51" s="45">
        <v>200</v>
      </c>
      <c r="N51" s="16" t="s">
        <v>38</v>
      </c>
      <c r="O51" s="30" t="s">
        <v>1138</v>
      </c>
      <c r="P51" s="35" t="s">
        <v>1139</v>
      </c>
      <c r="Q51" s="24" t="s">
        <v>1140</v>
      </c>
    </row>
    <row r="52" spans="3:17" ht="60" x14ac:dyDescent="0.25">
      <c r="C52" s="12" t="s">
        <v>979</v>
      </c>
      <c r="D52" s="16" t="s">
        <v>12</v>
      </c>
      <c r="E52" s="12" t="s">
        <v>1141</v>
      </c>
      <c r="F52" s="12" t="s">
        <v>1000</v>
      </c>
      <c r="G52" s="64">
        <v>1</v>
      </c>
      <c r="H52" s="16" t="s">
        <v>294</v>
      </c>
      <c r="I52" s="16" t="s">
        <v>471</v>
      </c>
      <c r="J52" s="17">
        <v>42738</v>
      </c>
      <c r="K52" s="15">
        <v>3</v>
      </c>
      <c r="L52" s="17">
        <v>42738</v>
      </c>
      <c r="M52" s="45">
        <v>300</v>
      </c>
      <c r="N52" s="16" t="s">
        <v>38</v>
      </c>
      <c r="O52" s="30" t="s">
        <v>1142</v>
      </c>
      <c r="P52" s="35" t="s">
        <v>1110</v>
      </c>
      <c r="Q52" s="24" t="s">
        <v>1018</v>
      </c>
    </row>
    <row r="53" spans="3:17" ht="60" x14ac:dyDescent="0.25">
      <c r="C53" s="12" t="s">
        <v>979</v>
      </c>
      <c r="D53" s="16" t="s">
        <v>12</v>
      </c>
      <c r="E53" s="12" t="s">
        <v>1143</v>
      </c>
      <c r="F53" s="12" t="s">
        <v>1000</v>
      </c>
      <c r="G53" s="64">
        <v>1</v>
      </c>
      <c r="H53" s="16" t="s">
        <v>294</v>
      </c>
      <c r="I53" s="16" t="s">
        <v>471</v>
      </c>
      <c r="J53" s="17">
        <v>44446</v>
      </c>
      <c r="K53" s="15">
        <v>3</v>
      </c>
      <c r="L53" s="17">
        <v>44446</v>
      </c>
      <c r="M53" s="45">
        <v>500</v>
      </c>
      <c r="N53" s="16" t="s">
        <v>38</v>
      </c>
      <c r="O53" s="30" t="s">
        <v>1144</v>
      </c>
      <c r="P53" s="35" t="s">
        <v>1145</v>
      </c>
      <c r="Q53" s="24" t="s">
        <v>540</v>
      </c>
    </row>
    <row r="54" spans="3:17" ht="60" x14ac:dyDescent="0.25">
      <c r="C54" s="12" t="s">
        <v>979</v>
      </c>
      <c r="D54" s="16" t="s">
        <v>12</v>
      </c>
      <c r="E54" s="12" t="s">
        <v>1146</v>
      </c>
      <c r="F54" s="12" t="s">
        <v>991</v>
      </c>
      <c r="G54" s="64">
        <v>1</v>
      </c>
      <c r="H54" s="16" t="s">
        <v>294</v>
      </c>
      <c r="I54" s="16" t="s">
        <v>471</v>
      </c>
      <c r="J54" s="17">
        <v>42738</v>
      </c>
      <c r="K54" s="15">
        <v>3</v>
      </c>
      <c r="L54" s="17">
        <v>42738</v>
      </c>
      <c r="M54" s="45">
        <v>300</v>
      </c>
      <c r="N54" s="16" t="s">
        <v>38</v>
      </c>
      <c r="O54" s="30" t="s">
        <v>1147</v>
      </c>
      <c r="P54" s="35" t="s">
        <v>1148</v>
      </c>
      <c r="Q54" s="24" t="s">
        <v>1131</v>
      </c>
    </row>
    <row r="55" spans="3:17" ht="60" x14ac:dyDescent="0.25">
      <c r="C55" s="12" t="s">
        <v>979</v>
      </c>
      <c r="D55" s="16" t="s">
        <v>12</v>
      </c>
      <c r="E55" s="12" t="s">
        <v>1149</v>
      </c>
      <c r="F55" s="12" t="s">
        <v>1150</v>
      </c>
      <c r="G55" s="64">
        <v>1</v>
      </c>
      <c r="H55" s="16" t="s">
        <v>294</v>
      </c>
      <c r="I55" s="16" t="s">
        <v>471</v>
      </c>
      <c r="J55" s="17">
        <v>42738</v>
      </c>
      <c r="K55" s="15">
        <v>3</v>
      </c>
      <c r="L55" s="17">
        <v>42738</v>
      </c>
      <c r="M55" s="45">
        <v>300</v>
      </c>
      <c r="N55" s="16" t="s">
        <v>38</v>
      </c>
      <c r="O55" s="30" t="s">
        <v>1151</v>
      </c>
      <c r="P55" s="30" t="s">
        <v>1083</v>
      </c>
      <c r="Q55" s="24" t="s">
        <v>540</v>
      </c>
    </row>
    <row r="56" spans="3:17" ht="60" x14ac:dyDescent="0.25">
      <c r="C56" s="12" t="s">
        <v>979</v>
      </c>
      <c r="D56" s="16" t="s">
        <v>12</v>
      </c>
      <c r="E56" s="12" t="s">
        <v>1152</v>
      </c>
      <c r="F56" s="12" t="s">
        <v>991</v>
      </c>
      <c r="G56" s="64">
        <v>1</v>
      </c>
      <c r="H56" s="16" t="s">
        <v>294</v>
      </c>
      <c r="I56" s="16" t="s">
        <v>471</v>
      </c>
      <c r="J56" s="17">
        <v>42738</v>
      </c>
      <c r="K56" s="15">
        <v>3</v>
      </c>
      <c r="L56" s="17">
        <v>42738</v>
      </c>
      <c r="M56" s="45">
        <v>80</v>
      </c>
      <c r="N56" s="16" t="s">
        <v>38</v>
      </c>
      <c r="O56" s="30" t="s">
        <v>1153</v>
      </c>
      <c r="P56" s="30" t="s">
        <v>41</v>
      </c>
      <c r="Q56" s="24" t="s">
        <v>989</v>
      </c>
    </row>
    <row r="57" spans="3:17" ht="60" x14ac:dyDescent="0.25">
      <c r="C57" s="12" t="s">
        <v>979</v>
      </c>
      <c r="D57" s="16" t="s">
        <v>12</v>
      </c>
      <c r="E57" s="12" t="s">
        <v>1154</v>
      </c>
      <c r="F57" s="12" t="s">
        <v>1155</v>
      </c>
      <c r="G57" s="64">
        <v>1</v>
      </c>
      <c r="H57" s="16" t="s">
        <v>294</v>
      </c>
      <c r="I57" s="16" t="s">
        <v>471</v>
      </c>
      <c r="J57" s="17">
        <v>42738</v>
      </c>
      <c r="K57" s="15">
        <v>3</v>
      </c>
      <c r="L57" s="17">
        <v>42738</v>
      </c>
      <c r="M57" s="45">
        <v>400</v>
      </c>
      <c r="N57" s="16" t="s">
        <v>38</v>
      </c>
      <c r="O57" s="30" t="s">
        <v>1156</v>
      </c>
      <c r="P57" s="30" t="s">
        <v>1157</v>
      </c>
      <c r="Q57" s="24" t="s">
        <v>1158</v>
      </c>
    </row>
    <row r="58" spans="3:17" ht="60" x14ac:dyDescent="0.25">
      <c r="C58" s="12" t="s">
        <v>979</v>
      </c>
      <c r="D58" s="16" t="s">
        <v>12</v>
      </c>
      <c r="E58" s="12" t="s">
        <v>1159</v>
      </c>
      <c r="F58" s="12" t="s">
        <v>1000</v>
      </c>
      <c r="G58" s="64">
        <v>1</v>
      </c>
      <c r="H58" s="16" t="s">
        <v>294</v>
      </c>
      <c r="I58" s="16" t="s">
        <v>471</v>
      </c>
      <c r="J58" s="17">
        <v>44456</v>
      </c>
      <c r="K58" s="15">
        <v>3</v>
      </c>
      <c r="L58" s="17">
        <v>44456</v>
      </c>
      <c r="M58" s="45">
        <v>200</v>
      </c>
      <c r="N58" s="16" t="s">
        <v>38</v>
      </c>
      <c r="O58" s="30" t="s">
        <v>1160</v>
      </c>
      <c r="P58" s="30" t="s">
        <v>1161</v>
      </c>
      <c r="Q58" s="24" t="s">
        <v>540</v>
      </c>
    </row>
    <row r="59" spans="3:17" ht="60" x14ac:dyDescent="0.25">
      <c r="C59" s="12" t="s">
        <v>979</v>
      </c>
      <c r="D59" s="16" t="s">
        <v>12</v>
      </c>
      <c r="E59" s="12" t="s">
        <v>1162</v>
      </c>
      <c r="F59" s="12" t="s">
        <v>1000</v>
      </c>
      <c r="G59" s="64">
        <v>1</v>
      </c>
      <c r="H59" s="16" t="s">
        <v>294</v>
      </c>
      <c r="I59" s="16" t="s">
        <v>471</v>
      </c>
      <c r="J59" s="17">
        <v>42738</v>
      </c>
      <c r="K59" s="15">
        <v>3</v>
      </c>
      <c r="L59" s="17">
        <v>42738</v>
      </c>
      <c r="M59" s="45">
        <v>200</v>
      </c>
      <c r="N59" s="16" t="s">
        <v>38</v>
      </c>
      <c r="O59" s="30" t="s">
        <v>1021</v>
      </c>
      <c r="P59" s="30" t="s">
        <v>1110</v>
      </c>
      <c r="Q59" s="24" t="s">
        <v>1018</v>
      </c>
    </row>
    <row r="60" spans="3:17" ht="60" x14ac:dyDescent="0.25">
      <c r="C60" s="12" t="s">
        <v>979</v>
      </c>
      <c r="D60" s="16" t="s">
        <v>12</v>
      </c>
      <c r="E60" s="12" t="s">
        <v>1163</v>
      </c>
      <c r="F60" s="12" t="s">
        <v>1164</v>
      </c>
      <c r="G60" s="64">
        <v>1</v>
      </c>
      <c r="H60" s="16" t="s">
        <v>294</v>
      </c>
      <c r="I60" s="16" t="s">
        <v>471</v>
      </c>
      <c r="J60" s="17">
        <v>44456</v>
      </c>
      <c r="K60" s="15">
        <v>3</v>
      </c>
      <c r="L60" s="17">
        <v>44456</v>
      </c>
      <c r="M60" s="45">
        <v>300</v>
      </c>
      <c r="N60" s="16" t="s">
        <v>54</v>
      </c>
      <c r="O60" s="30" t="s">
        <v>1165</v>
      </c>
      <c r="P60" s="30" t="s">
        <v>1166</v>
      </c>
      <c r="Q60" s="24" t="s">
        <v>540</v>
      </c>
    </row>
    <row r="61" spans="3:17" ht="60" x14ac:dyDescent="0.25">
      <c r="C61" s="12" t="s">
        <v>979</v>
      </c>
      <c r="D61" s="16" t="s">
        <v>12</v>
      </c>
      <c r="E61" s="12" t="s">
        <v>1167</v>
      </c>
      <c r="F61" s="12" t="s">
        <v>1000</v>
      </c>
      <c r="G61" s="64">
        <v>1</v>
      </c>
      <c r="H61" s="16" t="s">
        <v>294</v>
      </c>
      <c r="I61" s="16" t="s">
        <v>471</v>
      </c>
      <c r="J61" s="17">
        <v>42738</v>
      </c>
      <c r="K61" s="15">
        <v>3</v>
      </c>
      <c r="L61" s="17">
        <v>42738</v>
      </c>
      <c r="M61" s="45">
        <v>400</v>
      </c>
      <c r="N61" s="16" t="s">
        <v>38</v>
      </c>
      <c r="O61" s="30" t="s">
        <v>1168</v>
      </c>
      <c r="P61" s="30" t="s">
        <v>1169</v>
      </c>
      <c r="Q61" s="24" t="s">
        <v>1018</v>
      </c>
    </row>
    <row r="62" spans="3:17" ht="60" x14ac:dyDescent="0.25">
      <c r="C62" s="12" t="s">
        <v>979</v>
      </c>
      <c r="D62" s="16" t="s">
        <v>12</v>
      </c>
      <c r="E62" s="12" t="s">
        <v>1170</v>
      </c>
      <c r="F62" s="12" t="s">
        <v>1000</v>
      </c>
      <c r="G62" s="64">
        <v>1</v>
      </c>
      <c r="H62" s="16" t="s">
        <v>294</v>
      </c>
      <c r="I62" s="16" t="s">
        <v>471</v>
      </c>
      <c r="J62" s="17">
        <v>42738</v>
      </c>
      <c r="K62" s="15">
        <v>3</v>
      </c>
      <c r="L62" s="17">
        <v>42738</v>
      </c>
      <c r="M62" s="45">
        <v>300</v>
      </c>
      <c r="N62" s="16" t="s">
        <v>38</v>
      </c>
      <c r="O62" s="30" t="s">
        <v>1171</v>
      </c>
      <c r="P62" s="30" t="s">
        <v>1037</v>
      </c>
      <c r="Q62" s="24" t="s">
        <v>540</v>
      </c>
    </row>
    <row r="63" spans="3:17" ht="60" x14ac:dyDescent="0.25">
      <c r="C63" s="12" t="s">
        <v>979</v>
      </c>
      <c r="D63" s="16" t="s">
        <v>12</v>
      </c>
      <c r="E63" s="12" t="s">
        <v>1172</v>
      </c>
      <c r="F63" s="12" t="s">
        <v>1000</v>
      </c>
      <c r="G63" s="64">
        <v>1</v>
      </c>
      <c r="H63" s="16" t="s">
        <v>294</v>
      </c>
      <c r="I63" s="16" t="s">
        <v>471</v>
      </c>
      <c r="J63" s="17">
        <v>42738</v>
      </c>
      <c r="K63" s="15">
        <v>3</v>
      </c>
      <c r="L63" s="17">
        <v>42738</v>
      </c>
      <c r="M63" s="45">
        <v>300</v>
      </c>
      <c r="N63" s="16" t="s">
        <v>38</v>
      </c>
      <c r="O63" s="30" t="s">
        <v>1173</v>
      </c>
      <c r="P63" s="30" t="s">
        <v>1174</v>
      </c>
      <c r="Q63" s="24" t="s">
        <v>1175</v>
      </c>
    </row>
    <row r="64" spans="3:17" ht="60" x14ac:dyDescent="0.25">
      <c r="C64" s="12" t="s">
        <v>979</v>
      </c>
      <c r="D64" s="16" t="s">
        <v>12</v>
      </c>
      <c r="E64" s="12" t="s">
        <v>1176</v>
      </c>
      <c r="F64" s="12" t="s">
        <v>1000</v>
      </c>
      <c r="G64" s="64">
        <v>1</v>
      </c>
      <c r="H64" s="16" t="s">
        <v>294</v>
      </c>
      <c r="I64" s="16" t="s">
        <v>471</v>
      </c>
      <c r="J64" s="17">
        <v>42738</v>
      </c>
      <c r="K64" s="15">
        <v>3</v>
      </c>
      <c r="L64" s="17">
        <v>42738</v>
      </c>
      <c r="M64" s="45">
        <v>400</v>
      </c>
      <c r="N64" s="16" t="s">
        <v>38</v>
      </c>
      <c r="O64" s="30" t="s">
        <v>1177</v>
      </c>
      <c r="P64" s="30" t="s">
        <v>41</v>
      </c>
      <c r="Q64" s="24" t="s">
        <v>984</v>
      </c>
    </row>
    <row r="65" spans="3:17" ht="60" x14ac:dyDescent="0.25">
      <c r="C65" s="12" t="s">
        <v>979</v>
      </c>
      <c r="D65" s="16" t="s">
        <v>12</v>
      </c>
      <c r="E65" s="12" t="s">
        <v>1178</v>
      </c>
      <c r="F65" s="12" t="s">
        <v>1000</v>
      </c>
      <c r="G65" s="64">
        <v>1</v>
      </c>
      <c r="H65" s="16" t="s">
        <v>294</v>
      </c>
      <c r="I65" s="16" t="s">
        <v>471</v>
      </c>
      <c r="J65" s="17">
        <v>44456</v>
      </c>
      <c r="K65" s="15">
        <v>3</v>
      </c>
      <c r="L65" s="17">
        <v>44456</v>
      </c>
      <c r="M65" s="45">
        <v>200</v>
      </c>
      <c r="N65" s="16" t="s">
        <v>38</v>
      </c>
      <c r="O65" s="12" t="s">
        <v>1179</v>
      </c>
      <c r="P65" s="12" t="s">
        <v>1005</v>
      </c>
      <c r="Q65" s="24" t="s">
        <v>540</v>
      </c>
    </row>
    <row r="66" spans="3:17" ht="60" x14ac:dyDescent="0.25">
      <c r="C66" s="12" t="s">
        <v>979</v>
      </c>
      <c r="D66" s="16" t="s">
        <v>12</v>
      </c>
      <c r="E66" s="12" t="s">
        <v>1180</v>
      </c>
      <c r="F66" s="12" t="s">
        <v>1000</v>
      </c>
      <c r="G66" s="64">
        <v>1</v>
      </c>
      <c r="H66" s="16" t="s">
        <v>294</v>
      </c>
      <c r="I66" s="16" t="s">
        <v>471</v>
      </c>
      <c r="J66" s="17">
        <v>42738</v>
      </c>
      <c r="K66" s="15">
        <v>3</v>
      </c>
      <c r="L66" s="17">
        <v>42738</v>
      </c>
      <c r="M66" s="45">
        <v>200</v>
      </c>
      <c r="N66" s="16" t="s">
        <v>38</v>
      </c>
      <c r="O66" s="12" t="s">
        <v>1181</v>
      </c>
      <c r="P66" s="12" t="s">
        <v>41</v>
      </c>
      <c r="Q66" s="24" t="s">
        <v>984</v>
      </c>
    </row>
    <row r="67" spans="3:17" ht="60" x14ac:dyDescent="0.25">
      <c r="C67" s="12" t="s">
        <v>979</v>
      </c>
      <c r="D67" s="16" t="s">
        <v>12</v>
      </c>
      <c r="E67" s="12" t="s">
        <v>1182</v>
      </c>
      <c r="F67" s="12" t="s">
        <v>1000</v>
      </c>
      <c r="G67" s="64">
        <v>1</v>
      </c>
      <c r="H67" s="16" t="s">
        <v>294</v>
      </c>
      <c r="I67" s="16" t="s">
        <v>471</v>
      </c>
      <c r="J67" s="17">
        <v>42738</v>
      </c>
      <c r="K67" s="15">
        <v>3</v>
      </c>
      <c r="L67" s="17">
        <v>42738</v>
      </c>
      <c r="M67" s="45">
        <v>300</v>
      </c>
      <c r="N67" s="16" t="s">
        <v>38</v>
      </c>
      <c r="O67" s="12" t="s">
        <v>39</v>
      </c>
      <c r="P67" s="12" t="s">
        <v>41</v>
      </c>
      <c r="Q67" s="24" t="s">
        <v>1018</v>
      </c>
    </row>
    <row r="68" spans="3:17" ht="60" x14ac:dyDescent="0.25">
      <c r="C68" s="12" t="s">
        <v>979</v>
      </c>
      <c r="D68" s="16" t="s">
        <v>12</v>
      </c>
      <c r="E68" s="12" t="s">
        <v>1183</v>
      </c>
      <c r="F68" s="12" t="s">
        <v>1000</v>
      </c>
      <c r="G68" s="64">
        <v>1</v>
      </c>
      <c r="H68" s="16" t="s">
        <v>294</v>
      </c>
      <c r="I68" s="16" t="s">
        <v>471</v>
      </c>
      <c r="J68" s="17">
        <v>42738</v>
      </c>
      <c r="K68" s="15">
        <v>3</v>
      </c>
      <c r="L68" s="17">
        <v>42738</v>
      </c>
      <c r="M68" s="45">
        <v>200</v>
      </c>
      <c r="N68" s="16" t="s">
        <v>38</v>
      </c>
      <c r="O68" s="12" t="s">
        <v>1184</v>
      </c>
      <c r="P68" s="12" t="s">
        <v>1110</v>
      </c>
      <c r="Q68" s="24" t="s">
        <v>1018</v>
      </c>
    </row>
    <row r="69" spans="3:17" ht="60" x14ac:dyDescent="0.25">
      <c r="C69" s="12" t="s">
        <v>979</v>
      </c>
      <c r="D69" s="16" t="s">
        <v>12</v>
      </c>
      <c r="E69" s="12" t="s">
        <v>1185</v>
      </c>
      <c r="F69" s="12" t="s">
        <v>1186</v>
      </c>
      <c r="G69" s="64">
        <v>1</v>
      </c>
      <c r="H69" s="16" t="s">
        <v>294</v>
      </c>
      <c r="I69" s="16" t="s">
        <v>471</v>
      </c>
      <c r="J69" s="17">
        <v>42738</v>
      </c>
      <c r="K69" s="15">
        <v>3</v>
      </c>
      <c r="L69" s="17">
        <v>42738</v>
      </c>
      <c r="M69" s="45">
        <v>200</v>
      </c>
      <c r="N69" s="16" t="s">
        <v>38</v>
      </c>
      <c r="O69" s="24" t="s">
        <v>1187</v>
      </c>
      <c r="P69" s="24" t="s">
        <v>1110</v>
      </c>
      <c r="Q69" s="24" t="s">
        <v>1131</v>
      </c>
    </row>
    <row r="70" spans="3:17" ht="60" x14ac:dyDescent="0.25">
      <c r="C70" s="12" t="s">
        <v>979</v>
      </c>
      <c r="D70" s="16" t="s">
        <v>12</v>
      </c>
      <c r="E70" s="12" t="s">
        <v>1188</v>
      </c>
      <c r="F70" s="12" t="s">
        <v>1044</v>
      </c>
      <c r="G70" s="64">
        <v>1</v>
      </c>
      <c r="H70" s="16" t="s">
        <v>294</v>
      </c>
      <c r="I70" s="16" t="s">
        <v>471</v>
      </c>
      <c r="J70" s="17">
        <v>43677</v>
      </c>
      <c r="K70" s="15">
        <v>3</v>
      </c>
      <c r="L70" s="17">
        <v>43677</v>
      </c>
      <c r="M70" s="45">
        <v>300</v>
      </c>
      <c r="N70" s="16" t="s">
        <v>903</v>
      </c>
      <c r="O70" s="24" t="s">
        <v>1189</v>
      </c>
      <c r="P70" s="24" t="s">
        <v>1190</v>
      </c>
      <c r="Q70" s="24" t="s">
        <v>992</v>
      </c>
    </row>
    <row r="71" spans="3:17" ht="60" x14ac:dyDescent="0.25">
      <c r="C71" s="12" t="s">
        <v>979</v>
      </c>
      <c r="D71" s="16" t="s">
        <v>12</v>
      </c>
      <c r="E71" s="12" t="s">
        <v>1191</v>
      </c>
      <c r="F71" s="12" t="s">
        <v>1192</v>
      </c>
      <c r="G71" s="64">
        <v>1</v>
      </c>
      <c r="H71" s="16" t="s">
        <v>294</v>
      </c>
      <c r="I71" s="16" t="s">
        <v>471</v>
      </c>
      <c r="J71" s="17">
        <v>43677</v>
      </c>
      <c r="K71" s="15">
        <v>3</v>
      </c>
      <c r="L71" s="17">
        <v>43677</v>
      </c>
      <c r="M71" s="45">
        <v>300</v>
      </c>
      <c r="N71" s="16" t="s">
        <v>146</v>
      </c>
      <c r="O71" s="24" t="s">
        <v>39</v>
      </c>
      <c r="P71" s="24" t="s">
        <v>1193</v>
      </c>
      <c r="Q71" s="24" t="s">
        <v>992</v>
      </c>
    </row>
    <row r="72" spans="3:17" ht="60" x14ac:dyDescent="0.25">
      <c r="C72" s="12" t="s">
        <v>979</v>
      </c>
      <c r="D72" s="16" t="s">
        <v>12</v>
      </c>
      <c r="E72" s="12" t="s">
        <v>1194</v>
      </c>
      <c r="F72" s="12" t="s">
        <v>1195</v>
      </c>
      <c r="G72" s="64">
        <v>1</v>
      </c>
      <c r="H72" s="16" t="s">
        <v>294</v>
      </c>
      <c r="I72" s="16" t="s">
        <v>471</v>
      </c>
      <c r="J72" s="17">
        <v>43677</v>
      </c>
      <c r="K72" s="15">
        <v>3</v>
      </c>
      <c r="L72" s="17">
        <v>43677</v>
      </c>
      <c r="M72" s="45">
        <v>300</v>
      </c>
      <c r="N72" s="16" t="s">
        <v>38</v>
      </c>
      <c r="O72" s="24" t="s">
        <v>39</v>
      </c>
      <c r="P72" s="24" t="s">
        <v>41</v>
      </c>
      <c r="Q72" s="24" t="s">
        <v>992</v>
      </c>
    </row>
    <row r="73" spans="3:17" ht="60" x14ac:dyDescent="0.25">
      <c r="C73" s="12" t="s">
        <v>979</v>
      </c>
      <c r="D73" s="16" t="s">
        <v>12</v>
      </c>
      <c r="E73" s="12" t="s">
        <v>1196</v>
      </c>
      <c r="F73" s="12" t="s">
        <v>1197</v>
      </c>
      <c r="G73" s="64">
        <v>1</v>
      </c>
      <c r="H73" s="16" t="s">
        <v>294</v>
      </c>
      <c r="I73" s="16" t="s">
        <v>471</v>
      </c>
      <c r="J73" s="17">
        <v>44043</v>
      </c>
      <c r="K73" s="15">
        <v>3</v>
      </c>
      <c r="L73" s="17">
        <v>44043</v>
      </c>
      <c r="M73" s="45">
        <v>300</v>
      </c>
      <c r="N73" s="16" t="s">
        <v>146</v>
      </c>
      <c r="O73" s="24" t="s">
        <v>1198</v>
      </c>
      <c r="P73" s="24" t="s">
        <v>1199</v>
      </c>
      <c r="Q73" s="24" t="s">
        <v>1200</v>
      </c>
    </row>
    <row r="74" spans="3:17" ht="60" x14ac:dyDescent="0.25">
      <c r="C74" s="12" t="s">
        <v>979</v>
      </c>
      <c r="D74" s="16" t="s">
        <v>12</v>
      </c>
      <c r="E74" s="12" t="s">
        <v>1201</v>
      </c>
      <c r="F74" s="12" t="s">
        <v>1202</v>
      </c>
      <c r="G74" s="64">
        <v>1</v>
      </c>
      <c r="H74" s="16" t="s">
        <v>294</v>
      </c>
      <c r="I74" s="16" t="s">
        <v>471</v>
      </c>
      <c r="J74" s="17">
        <v>42738</v>
      </c>
      <c r="K74" s="15">
        <v>3</v>
      </c>
      <c r="L74" s="17">
        <v>42738</v>
      </c>
      <c r="M74" s="45">
        <v>500</v>
      </c>
      <c r="N74" s="16" t="s">
        <v>54</v>
      </c>
      <c r="O74" s="24" t="s">
        <v>1203</v>
      </c>
      <c r="P74" s="24" t="s">
        <v>1204</v>
      </c>
      <c r="Q74" s="24" t="s">
        <v>1205</v>
      </c>
    </row>
    <row r="75" spans="3:17" ht="60" x14ac:dyDescent="0.25">
      <c r="C75" s="12" t="s">
        <v>979</v>
      </c>
      <c r="D75" s="16" t="s">
        <v>12</v>
      </c>
      <c r="E75" s="12" t="s">
        <v>1206</v>
      </c>
      <c r="F75" s="12" t="s">
        <v>1064</v>
      </c>
      <c r="G75" s="64">
        <v>1</v>
      </c>
      <c r="H75" s="16" t="s">
        <v>294</v>
      </c>
      <c r="I75" s="16" t="s">
        <v>471</v>
      </c>
      <c r="J75" s="17">
        <v>42599</v>
      </c>
      <c r="K75" s="15">
        <v>3</v>
      </c>
      <c r="L75" s="17">
        <v>42599</v>
      </c>
      <c r="M75" s="45">
        <v>200</v>
      </c>
      <c r="N75" s="16" t="s">
        <v>38</v>
      </c>
      <c r="O75" s="24" t="s">
        <v>1207</v>
      </c>
      <c r="P75" s="24" t="s">
        <v>1208</v>
      </c>
      <c r="Q75" s="24" t="s">
        <v>992</v>
      </c>
    </row>
    <row r="76" spans="3:17" ht="60" x14ac:dyDescent="0.25">
      <c r="C76" s="12" t="s">
        <v>979</v>
      </c>
      <c r="D76" s="16" t="s">
        <v>12</v>
      </c>
      <c r="E76" s="12" t="s">
        <v>1209</v>
      </c>
      <c r="F76" s="12" t="s">
        <v>1210</v>
      </c>
      <c r="G76" s="64">
        <v>1</v>
      </c>
      <c r="H76" s="16" t="s">
        <v>294</v>
      </c>
      <c r="I76" s="16" t="s">
        <v>471</v>
      </c>
      <c r="J76" s="17">
        <v>41828</v>
      </c>
      <c r="K76" s="15">
        <v>3</v>
      </c>
      <c r="L76" s="17">
        <v>41828</v>
      </c>
      <c r="M76" s="45">
        <v>400</v>
      </c>
      <c r="N76" s="16" t="s">
        <v>38</v>
      </c>
      <c r="O76" s="24" t="s">
        <v>1211</v>
      </c>
      <c r="P76" s="24" t="s">
        <v>1212</v>
      </c>
      <c r="Q76" s="24" t="s">
        <v>1071</v>
      </c>
    </row>
    <row r="77" spans="3:17" ht="60" x14ac:dyDescent="0.25">
      <c r="C77" s="12" t="s">
        <v>979</v>
      </c>
      <c r="D77" s="16" t="s">
        <v>12</v>
      </c>
      <c r="E77" s="12" t="s">
        <v>1213</v>
      </c>
      <c r="F77" s="12" t="s">
        <v>1214</v>
      </c>
      <c r="G77" s="64">
        <v>1</v>
      </c>
      <c r="H77" s="16" t="s">
        <v>294</v>
      </c>
      <c r="I77" s="16" t="s">
        <v>471</v>
      </c>
      <c r="J77" s="17">
        <v>43864</v>
      </c>
      <c r="K77" s="15">
        <v>3</v>
      </c>
      <c r="L77" s="17">
        <v>43864</v>
      </c>
      <c r="M77" s="45">
        <v>400</v>
      </c>
      <c r="N77" s="16" t="s">
        <v>38</v>
      </c>
      <c r="O77" s="24" t="s">
        <v>1215</v>
      </c>
      <c r="P77" s="24" t="s">
        <v>1216</v>
      </c>
      <c r="Q77" s="24" t="s">
        <v>1071</v>
      </c>
    </row>
    <row r="78" spans="3:17" ht="60" x14ac:dyDescent="0.25">
      <c r="C78" s="12" t="s">
        <v>979</v>
      </c>
      <c r="D78" s="16" t="s">
        <v>12</v>
      </c>
      <c r="E78" s="12" t="s">
        <v>1217</v>
      </c>
      <c r="F78" s="12" t="s">
        <v>1218</v>
      </c>
      <c r="G78" s="64">
        <v>1</v>
      </c>
      <c r="H78" s="16" t="s">
        <v>294</v>
      </c>
      <c r="I78" s="16" t="s">
        <v>471</v>
      </c>
      <c r="J78" s="17">
        <v>42738</v>
      </c>
      <c r="K78" s="15">
        <v>3</v>
      </c>
      <c r="L78" s="17">
        <v>42738</v>
      </c>
      <c r="M78" s="45">
        <v>200</v>
      </c>
      <c r="N78" s="16" t="s">
        <v>38</v>
      </c>
      <c r="O78" s="24" t="s">
        <v>1219</v>
      </c>
      <c r="P78" s="24" t="s">
        <v>1220</v>
      </c>
      <c r="Q78" s="24" t="s">
        <v>1221</v>
      </c>
    </row>
    <row r="79" spans="3:17" ht="60" x14ac:dyDescent="0.25">
      <c r="C79" s="12" t="s">
        <v>979</v>
      </c>
      <c r="D79" s="16" t="s">
        <v>12</v>
      </c>
      <c r="E79" s="12" t="s">
        <v>1222</v>
      </c>
      <c r="F79" s="12" t="s">
        <v>1223</v>
      </c>
      <c r="G79" s="64">
        <v>1</v>
      </c>
      <c r="H79" s="16" t="s">
        <v>294</v>
      </c>
      <c r="I79" s="16" t="s">
        <v>471</v>
      </c>
      <c r="J79" s="17">
        <v>42738</v>
      </c>
      <c r="K79" s="15">
        <v>3</v>
      </c>
      <c r="L79" s="17">
        <v>42738</v>
      </c>
      <c r="M79" s="45">
        <v>200</v>
      </c>
      <c r="N79" s="16" t="s">
        <v>38</v>
      </c>
      <c r="O79" s="24" t="s">
        <v>1224</v>
      </c>
      <c r="P79" s="24" t="s">
        <v>1225</v>
      </c>
      <c r="Q79" s="24" t="s">
        <v>1079</v>
      </c>
    </row>
    <row r="80" spans="3:17" ht="60" x14ac:dyDescent="0.25">
      <c r="C80" s="12" t="s">
        <v>979</v>
      </c>
      <c r="D80" s="16" t="s">
        <v>12</v>
      </c>
      <c r="E80" s="12" t="s">
        <v>1226</v>
      </c>
      <c r="F80" s="12" t="s">
        <v>1227</v>
      </c>
      <c r="G80" s="64">
        <v>1</v>
      </c>
      <c r="H80" s="16" t="s">
        <v>294</v>
      </c>
      <c r="I80" s="16" t="s">
        <v>471</v>
      </c>
      <c r="J80" s="17">
        <v>42738</v>
      </c>
      <c r="K80" s="15">
        <v>3</v>
      </c>
      <c r="L80" s="17">
        <v>42738</v>
      </c>
      <c r="M80" s="45">
        <v>200</v>
      </c>
      <c r="N80" s="16" t="s">
        <v>38</v>
      </c>
      <c r="O80" s="24" t="s">
        <v>1228</v>
      </c>
      <c r="P80" s="24" t="s">
        <v>1229</v>
      </c>
      <c r="Q80" s="24" t="s">
        <v>1079</v>
      </c>
    </row>
    <row r="81" spans="3:17" ht="60" x14ac:dyDescent="0.25">
      <c r="C81" s="12" t="s">
        <v>979</v>
      </c>
      <c r="D81" s="16" t="s">
        <v>12</v>
      </c>
      <c r="E81" s="12" t="s">
        <v>1230</v>
      </c>
      <c r="F81" s="12" t="s">
        <v>1223</v>
      </c>
      <c r="G81" s="64">
        <v>1</v>
      </c>
      <c r="H81" s="16" t="s">
        <v>294</v>
      </c>
      <c r="I81" s="16" t="s">
        <v>471</v>
      </c>
      <c r="J81" s="17">
        <v>43507</v>
      </c>
      <c r="K81" s="15">
        <v>3</v>
      </c>
      <c r="L81" s="17">
        <v>43507</v>
      </c>
      <c r="M81" s="45">
        <v>200</v>
      </c>
      <c r="N81" s="16" t="s">
        <v>38</v>
      </c>
      <c r="O81" s="24" t="s">
        <v>1077</v>
      </c>
      <c r="P81" s="24" t="s">
        <v>1078</v>
      </c>
      <c r="Q81" s="24" t="s">
        <v>1079</v>
      </c>
    </row>
    <row r="82" spans="3:17" ht="60" x14ac:dyDescent="0.25">
      <c r="C82" s="12" t="s">
        <v>979</v>
      </c>
      <c r="D82" s="16" t="s">
        <v>12</v>
      </c>
      <c r="E82" s="12" t="s">
        <v>1231</v>
      </c>
      <c r="F82" s="12" t="s">
        <v>1223</v>
      </c>
      <c r="G82" s="64">
        <v>1</v>
      </c>
      <c r="H82" s="16" t="s">
        <v>294</v>
      </c>
      <c r="I82" s="16" t="s">
        <v>471</v>
      </c>
      <c r="J82" s="17">
        <v>42738</v>
      </c>
      <c r="K82" s="15">
        <v>3</v>
      </c>
      <c r="L82" s="17">
        <v>42738</v>
      </c>
      <c r="M82" s="45">
        <v>200</v>
      </c>
      <c r="N82" s="16" t="s">
        <v>38</v>
      </c>
      <c r="O82" s="24" t="s">
        <v>1232</v>
      </c>
      <c r="P82" s="24" t="s">
        <v>1233</v>
      </c>
      <c r="Q82" s="24" t="s">
        <v>1071</v>
      </c>
    </row>
    <row r="83" spans="3:17" ht="60" x14ac:dyDescent="0.25">
      <c r="C83" s="12" t="s">
        <v>979</v>
      </c>
      <c r="D83" s="16" t="s">
        <v>12</v>
      </c>
      <c r="E83" s="12" t="s">
        <v>1234</v>
      </c>
      <c r="F83" s="12" t="s">
        <v>1235</v>
      </c>
      <c r="G83" s="64">
        <v>1</v>
      </c>
      <c r="H83" s="16" t="s">
        <v>294</v>
      </c>
      <c r="I83" s="16" t="s">
        <v>471</v>
      </c>
      <c r="J83" s="17">
        <v>42255</v>
      </c>
      <c r="K83" s="15">
        <v>3</v>
      </c>
      <c r="L83" s="17">
        <v>42255</v>
      </c>
      <c r="M83" s="45">
        <v>300</v>
      </c>
      <c r="N83" s="16" t="s">
        <v>38</v>
      </c>
      <c r="O83" s="12" t="s">
        <v>1236</v>
      </c>
      <c r="P83" s="12" t="s">
        <v>1237</v>
      </c>
      <c r="Q83" s="24" t="s">
        <v>1079</v>
      </c>
    </row>
    <row r="84" spans="3:17" ht="60" x14ac:dyDescent="0.25">
      <c r="C84" s="12" t="s">
        <v>979</v>
      </c>
      <c r="D84" s="16" t="s">
        <v>12</v>
      </c>
      <c r="E84" s="12" t="s">
        <v>1238</v>
      </c>
      <c r="F84" s="12" t="s">
        <v>1239</v>
      </c>
      <c r="G84" s="64">
        <v>1</v>
      </c>
      <c r="H84" s="16" t="s">
        <v>294</v>
      </c>
      <c r="I84" s="16" t="s">
        <v>471</v>
      </c>
      <c r="J84" s="17">
        <v>42738</v>
      </c>
      <c r="K84" s="15">
        <v>3</v>
      </c>
      <c r="L84" s="17">
        <v>42738</v>
      </c>
      <c r="M84" s="45">
        <v>500</v>
      </c>
      <c r="N84" s="16" t="s">
        <v>38</v>
      </c>
      <c r="O84" s="12" t="s">
        <v>1240</v>
      </c>
      <c r="P84" s="12" t="s">
        <v>1241</v>
      </c>
      <c r="Q84" s="24" t="s">
        <v>1018</v>
      </c>
    </row>
    <row r="85" spans="3:17" ht="60" x14ac:dyDescent="0.25">
      <c r="C85" s="12" t="s">
        <v>979</v>
      </c>
      <c r="D85" s="16" t="s">
        <v>12</v>
      </c>
      <c r="E85" s="12" t="s">
        <v>1242</v>
      </c>
      <c r="F85" s="24" t="s">
        <v>1243</v>
      </c>
      <c r="G85" s="64">
        <v>1</v>
      </c>
      <c r="H85" s="16" t="s">
        <v>294</v>
      </c>
      <c r="I85" s="16" t="s">
        <v>471</v>
      </c>
      <c r="J85" s="17">
        <v>44608</v>
      </c>
      <c r="K85" s="15">
        <v>3</v>
      </c>
      <c r="L85" s="17">
        <v>44608</v>
      </c>
      <c r="M85" s="45">
        <v>300</v>
      </c>
      <c r="N85" s="16" t="s">
        <v>38</v>
      </c>
      <c r="O85" s="12" t="s">
        <v>39</v>
      </c>
      <c r="P85" s="12" t="s">
        <v>41</v>
      </c>
      <c r="Q85" s="24" t="s">
        <v>41</v>
      </c>
    </row>
    <row r="86" spans="3:17" ht="60" x14ac:dyDescent="0.25">
      <c r="C86" s="12" t="s">
        <v>979</v>
      </c>
      <c r="D86" s="16" t="s">
        <v>12</v>
      </c>
      <c r="E86" s="12" t="s">
        <v>1244</v>
      </c>
      <c r="F86" s="12" t="s">
        <v>1245</v>
      </c>
      <c r="G86" s="64">
        <v>1</v>
      </c>
      <c r="H86" s="16" t="s">
        <v>294</v>
      </c>
      <c r="I86" s="16" t="s">
        <v>471</v>
      </c>
      <c r="J86" s="17">
        <v>43703</v>
      </c>
      <c r="K86" s="15">
        <v>3</v>
      </c>
      <c r="L86" s="17">
        <v>43703</v>
      </c>
      <c r="M86" s="45">
        <v>100</v>
      </c>
      <c r="N86" s="16" t="s">
        <v>625</v>
      </c>
      <c r="O86" s="12" t="s">
        <v>1246</v>
      </c>
      <c r="P86" s="12" t="s">
        <v>1247</v>
      </c>
      <c r="Q86" s="24" t="s">
        <v>1111</v>
      </c>
    </row>
    <row r="87" spans="3:17" x14ac:dyDescent="0.25">
      <c r="M87" s="33">
        <f>SUM(M4:M86)</f>
        <v>25120</v>
      </c>
    </row>
    <row r="92" spans="3:17" ht="26.25" x14ac:dyDescent="0.25">
      <c r="C92" s="25" t="s">
        <v>1345</v>
      </c>
      <c r="D92" s="25" t="s">
        <v>6</v>
      </c>
      <c r="E92" s="25" t="s">
        <v>741</v>
      </c>
      <c r="F92" s="25" t="s">
        <v>742</v>
      </c>
      <c r="G92" s="26">
        <v>1</v>
      </c>
      <c r="H92" s="25" t="s">
        <v>37</v>
      </c>
      <c r="I92" s="25" t="s">
        <v>471</v>
      </c>
      <c r="J92" s="27">
        <v>45152</v>
      </c>
      <c r="K92" s="25">
        <v>10</v>
      </c>
      <c r="L92" s="27">
        <v>45152</v>
      </c>
      <c r="M92" s="67">
        <v>100</v>
      </c>
      <c r="N92" s="25" t="s">
        <v>54</v>
      </c>
      <c r="O92" s="29">
        <v>181100024</v>
      </c>
      <c r="P92" s="12" t="s">
        <v>743</v>
      </c>
      <c r="Q92" s="25" t="s">
        <v>744</v>
      </c>
    </row>
    <row r="93" spans="3:17" ht="26.25" x14ac:dyDescent="0.25">
      <c r="C93" s="25" t="s">
        <v>1348</v>
      </c>
      <c r="D93" s="25" t="s">
        <v>6</v>
      </c>
      <c r="E93" s="25" t="s">
        <v>745</v>
      </c>
      <c r="F93" s="25" t="s">
        <v>746</v>
      </c>
      <c r="G93" s="26">
        <v>1</v>
      </c>
      <c r="H93" s="25" t="s">
        <v>37</v>
      </c>
      <c r="I93" s="25" t="s">
        <v>471</v>
      </c>
      <c r="J93" s="27">
        <v>45154</v>
      </c>
      <c r="K93" s="25">
        <v>3</v>
      </c>
      <c r="L93" s="27">
        <v>45154</v>
      </c>
      <c r="M93" s="67">
        <v>400</v>
      </c>
      <c r="N93" s="25" t="s">
        <v>54</v>
      </c>
      <c r="O93" s="29">
        <v>373033001999</v>
      </c>
      <c r="P93" s="12" t="s">
        <v>747</v>
      </c>
      <c r="Q93" s="25" t="s">
        <v>748</v>
      </c>
    </row>
    <row r="94" spans="3:17" ht="26.25" x14ac:dyDescent="0.25">
      <c r="C94" s="25" t="s">
        <v>1348</v>
      </c>
      <c r="D94" s="25" t="s">
        <v>6</v>
      </c>
      <c r="E94" s="25" t="s">
        <v>883</v>
      </c>
      <c r="F94" s="12" t="s">
        <v>884</v>
      </c>
      <c r="G94" s="12">
        <v>1</v>
      </c>
      <c r="H94" s="12" t="s">
        <v>294</v>
      </c>
      <c r="I94" s="25" t="s">
        <v>471</v>
      </c>
      <c r="J94" s="31">
        <v>44580</v>
      </c>
      <c r="K94" s="12">
        <v>10</v>
      </c>
      <c r="L94" s="31">
        <v>44580</v>
      </c>
      <c r="M94" s="68">
        <v>400</v>
      </c>
      <c r="N94" s="25" t="s">
        <v>194</v>
      </c>
      <c r="O94" s="32" t="s">
        <v>39</v>
      </c>
      <c r="P94" s="25" t="s">
        <v>41</v>
      </c>
      <c r="Q94" s="25" t="s">
        <v>41</v>
      </c>
    </row>
    <row r="95" spans="3:17" ht="39" x14ac:dyDescent="0.25">
      <c r="C95" s="25" t="s">
        <v>1351</v>
      </c>
      <c r="D95" s="25" t="s">
        <v>6</v>
      </c>
      <c r="E95" s="25" t="s">
        <v>707</v>
      </c>
      <c r="F95" s="25" t="s">
        <v>708</v>
      </c>
      <c r="G95" s="26">
        <v>1</v>
      </c>
      <c r="H95" s="25" t="s">
        <v>37</v>
      </c>
      <c r="I95" s="25" t="s">
        <v>471</v>
      </c>
      <c r="J95" s="27">
        <v>43735</v>
      </c>
      <c r="K95" s="25">
        <v>10</v>
      </c>
      <c r="L95" s="27">
        <v>43735</v>
      </c>
      <c r="M95" s="67">
        <v>400</v>
      </c>
      <c r="N95" s="25" t="s">
        <v>38</v>
      </c>
      <c r="O95" s="28" t="s">
        <v>709</v>
      </c>
      <c r="P95" s="12" t="s">
        <v>710</v>
      </c>
      <c r="Q95" s="25" t="s">
        <v>711</v>
      </c>
    </row>
    <row r="96" spans="3:17" ht="39" x14ac:dyDescent="0.25">
      <c r="C96" s="25" t="s">
        <v>1351</v>
      </c>
      <c r="D96" s="25" t="s">
        <v>6</v>
      </c>
      <c r="E96" s="25" t="s">
        <v>845</v>
      </c>
      <c r="F96" s="12" t="s">
        <v>846</v>
      </c>
      <c r="G96" s="12">
        <v>1</v>
      </c>
      <c r="H96" s="12" t="s">
        <v>294</v>
      </c>
      <c r="I96" s="25" t="s">
        <v>471</v>
      </c>
      <c r="J96" s="31">
        <v>43735</v>
      </c>
      <c r="K96" s="12">
        <v>10</v>
      </c>
      <c r="L96" s="31">
        <v>43735</v>
      </c>
      <c r="M96" s="68">
        <v>400</v>
      </c>
      <c r="N96" s="25" t="s">
        <v>38</v>
      </c>
      <c r="O96" s="32" t="s">
        <v>847</v>
      </c>
      <c r="P96" s="25" t="s">
        <v>848</v>
      </c>
      <c r="Q96" s="25" t="s">
        <v>849</v>
      </c>
    </row>
    <row r="97" spans="3:17" ht="39" x14ac:dyDescent="0.25">
      <c r="C97" s="25" t="s">
        <v>1351</v>
      </c>
      <c r="D97" s="25" t="s">
        <v>6</v>
      </c>
      <c r="E97" s="25" t="s">
        <v>850</v>
      </c>
      <c r="F97" s="12" t="s">
        <v>846</v>
      </c>
      <c r="G97" s="12">
        <v>1</v>
      </c>
      <c r="H97" s="12" t="s">
        <v>294</v>
      </c>
      <c r="I97" s="25" t="s">
        <v>471</v>
      </c>
      <c r="J97" s="31">
        <v>42349</v>
      </c>
      <c r="K97" s="12">
        <v>10</v>
      </c>
      <c r="L97" s="31">
        <v>42349</v>
      </c>
      <c r="M97" s="68">
        <v>400</v>
      </c>
      <c r="N97" s="25" t="s">
        <v>851</v>
      </c>
      <c r="O97" s="32" t="s">
        <v>852</v>
      </c>
      <c r="P97" s="25" t="s">
        <v>853</v>
      </c>
      <c r="Q97" s="25" t="s">
        <v>849</v>
      </c>
    </row>
    <row r="98" spans="3:17" ht="39" x14ac:dyDescent="0.25">
      <c r="C98" s="25" t="s">
        <v>1351</v>
      </c>
      <c r="D98" s="25" t="s">
        <v>6</v>
      </c>
      <c r="E98" s="25" t="s">
        <v>854</v>
      </c>
      <c r="F98" s="12" t="s">
        <v>846</v>
      </c>
      <c r="G98" s="12">
        <v>1</v>
      </c>
      <c r="H98" s="12" t="s">
        <v>294</v>
      </c>
      <c r="I98" s="25" t="s">
        <v>471</v>
      </c>
      <c r="J98" s="31">
        <v>42349</v>
      </c>
      <c r="K98" s="12">
        <v>10</v>
      </c>
      <c r="L98" s="31">
        <v>42349</v>
      </c>
      <c r="M98" s="68">
        <v>400</v>
      </c>
      <c r="N98" s="25" t="s">
        <v>851</v>
      </c>
      <c r="O98" s="32" t="s">
        <v>855</v>
      </c>
      <c r="P98" s="25" t="s">
        <v>856</v>
      </c>
      <c r="Q98" s="25" t="s">
        <v>849</v>
      </c>
    </row>
    <row r="99" spans="3:17" ht="26.25" x14ac:dyDescent="0.25">
      <c r="C99" s="25" t="s">
        <v>1348</v>
      </c>
      <c r="D99" s="25" t="s">
        <v>6</v>
      </c>
      <c r="E99" s="25" t="s">
        <v>754</v>
      </c>
      <c r="F99" s="25" t="s">
        <v>755</v>
      </c>
      <c r="G99" s="26">
        <v>1</v>
      </c>
      <c r="H99" s="25" t="s">
        <v>37</v>
      </c>
      <c r="I99" s="25" t="s">
        <v>471</v>
      </c>
      <c r="J99" s="27">
        <v>42738</v>
      </c>
      <c r="K99" s="25">
        <v>10</v>
      </c>
      <c r="L99" s="27">
        <v>42738</v>
      </c>
      <c r="M99" s="67">
        <v>200</v>
      </c>
      <c r="N99" s="25" t="s">
        <v>194</v>
      </c>
      <c r="O99" s="28" t="s">
        <v>756</v>
      </c>
      <c r="P99" s="12" t="s">
        <v>41</v>
      </c>
      <c r="Q99" s="25" t="s">
        <v>41</v>
      </c>
    </row>
    <row r="100" spans="3:17" ht="26.25" x14ac:dyDescent="0.25">
      <c r="C100" s="25" t="s">
        <v>1348</v>
      </c>
      <c r="D100" s="25" t="s">
        <v>6</v>
      </c>
      <c r="E100" s="25" t="s">
        <v>757</v>
      </c>
      <c r="F100" s="25" t="s">
        <v>758</v>
      </c>
      <c r="G100" s="26">
        <v>1</v>
      </c>
      <c r="H100" s="25" t="s">
        <v>37</v>
      </c>
      <c r="I100" s="25" t="s">
        <v>471</v>
      </c>
      <c r="J100" s="27">
        <v>44830</v>
      </c>
      <c r="K100" s="25">
        <v>10</v>
      </c>
      <c r="L100" s="27">
        <v>44830</v>
      </c>
      <c r="M100" s="67">
        <v>200</v>
      </c>
      <c r="N100" s="25" t="s">
        <v>38</v>
      </c>
      <c r="O100" s="28" t="s">
        <v>759</v>
      </c>
      <c r="P100" s="12" t="s">
        <v>760</v>
      </c>
      <c r="Q100" s="25" t="s">
        <v>761</v>
      </c>
    </row>
    <row r="101" spans="3:17" ht="30" x14ac:dyDescent="0.25">
      <c r="C101" s="25" t="s">
        <v>1348</v>
      </c>
      <c r="D101" s="25" t="s">
        <v>6</v>
      </c>
      <c r="E101" s="25" t="s">
        <v>545</v>
      </c>
      <c r="F101" s="25" t="s">
        <v>546</v>
      </c>
      <c r="G101" s="26">
        <v>1</v>
      </c>
      <c r="H101" s="25" t="s">
        <v>37</v>
      </c>
      <c r="I101" s="25" t="s">
        <v>471</v>
      </c>
      <c r="J101" s="27">
        <v>45527</v>
      </c>
      <c r="K101" s="25">
        <v>10</v>
      </c>
      <c r="L101" s="27">
        <v>45527</v>
      </c>
      <c r="M101" s="67">
        <v>200</v>
      </c>
      <c r="N101" s="25" t="s">
        <v>278</v>
      </c>
      <c r="O101" s="28" t="s">
        <v>547</v>
      </c>
      <c r="P101" s="12" t="s">
        <v>548</v>
      </c>
      <c r="Q101" s="25" t="s">
        <v>549</v>
      </c>
    </row>
    <row r="102" spans="3:17" ht="30" x14ac:dyDescent="0.25">
      <c r="C102" s="25" t="s">
        <v>1348</v>
      </c>
      <c r="D102" s="25" t="s">
        <v>6</v>
      </c>
      <c r="E102" s="25" t="s">
        <v>550</v>
      </c>
      <c r="F102" s="25" t="s">
        <v>551</v>
      </c>
      <c r="G102" s="26">
        <v>1</v>
      </c>
      <c r="H102" s="25" t="s">
        <v>37</v>
      </c>
      <c r="I102" s="25" t="s">
        <v>471</v>
      </c>
      <c r="J102" s="27">
        <v>45527</v>
      </c>
      <c r="K102" s="25">
        <v>10</v>
      </c>
      <c r="L102" s="27">
        <v>45527</v>
      </c>
      <c r="M102" s="67">
        <v>200</v>
      </c>
      <c r="N102" s="25" t="s">
        <v>278</v>
      </c>
      <c r="O102" s="28" t="s">
        <v>552</v>
      </c>
      <c r="P102" s="12" t="s">
        <v>553</v>
      </c>
      <c r="Q102" s="25" t="s">
        <v>549</v>
      </c>
    </row>
    <row r="103" spans="3:17" ht="30" x14ac:dyDescent="0.25">
      <c r="C103" s="25" t="s">
        <v>1348</v>
      </c>
      <c r="D103" s="25" t="s">
        <v>6</v>
      </c>
      <c r="E103" s="25" t="s">
        <v>554</v>
      </c>
      <c r="F103" s="25" t="s">
        <v>551</v>
      </c>
      <c r="G103" s="26">
        <v>1</v>
      </c>
      <c r="H103" s="25" t="s">
        <v>37</v>
      </c>
      <c r="I103" s="25" t="s">
        <v>471</v>
      </c>
      <c r="J103" s="27">
        <v>45527</v>
      </c>
      <c r="K103" s="25">
        <v>10</v>
      </c>
      <c r="L103" s="27">
        <v>45527</v>
      </c>
      <c r="M103" s="67">
        <v>200</v>
      </c>
      <c r="N103" s="25" t="s">
        <v>278</v>
      </c>
      <c r="O103" s="28" t="s">
        <v>555</v>
      </c>
      <c r="P103" s="12" t="s">
        <v>548</v>
      </c>
      <c r="Q103" s="25" t="s">
        <v>549</v>
      </c>
    </row>
    <row r="104" spans="3:17" ht="30" x14ac:dyDescent="0.25">
      <c r="C104" s="25" t="s">
        <v>1348</v>
      </c>
      <c r="D104" s="25" t="s">
        <v>6</v>
      </c>
      <c r="E104" s="25" t="s">
        <v>556</v>
      </c>
      <c r="F104" s="25" t="s">
        <v>551</v>
      </c>
      <c r="G104" s="26">
        <v>1</v>
      </c>
      <c r="H104" s="25" t="s">
        <v>37</v>
      </c>
      <c r="I104" s="25" t="s">
        <v>471</v>
      </c>
      <c r="J104" s="27">
        <v>45527</v>
      </c>
      <c r="K104" s="25">
        <v>10</v>
      </c>
      <c r="L104" s="27">
        <v>45527</v>
      </c>
      <c r="M104" s="67">
        <v>200</v>
      </c>
      <c r="N104" s="25"/>
      <c r="O104" s="28" t="s">
        <v>557</v>
      </c>
      <c r="P104" s="12" t="s">
        <v>548</v>
      </c>
      <c r="Q104" s="25" t="s">
        <v>549</v>
      </c>
    </row>
    <row r="105" spans="3:17" ht="26.25" x14ac:dyDescent="0.25">
      <c r="C105" s="25" t="s">
        <v>1348</v>
      </c>
      <c r="D105" s="25" t="s">
        <v>6</v>
      </c>
      <c r="E105" s="25" t="s">
        <v>664</v>
      </c>
      <c r="F105" s="25" t="s">
        <v>665</v>
      </c>
      <c r="G105" s="26">
        <v>1</v>
      </c>
      <c r="H105" s="25" t="s">
        <v>37</v>
      </c>
      <c r="I105" s="25" t="s">
        <v>471</v>
      </c>
      <c r="J105" s="27">
        <v>44484</v>
      </c>
      <c r="K105" s="25">
        <v>10</v>
      </c>
      <c r="L105" s="27">
        <v>44484</v>
      </c>
      <c r="M105" s="67">
        <v>70</v>
      </c>
      <c r="N105" s="25" t="s">
        <v>666</v>
      </c>
      <c r="O105" s="28" t="s">
        <v>39</v>
      </c>
      <c r="P105" s="12">
        <v>4000</v>
      </c>
      <c r="Q105" s="25" t="s">
        <v>667</v>
      </c>
    </row>
    <row r="106" spans="3:17" ht="26.25" x14ac:dyDescent="0.25">
      <c r="C106" s="25" t="s">
        <v>1348</v>
      </c>
      <c r="D106" s="25" t="s">
        <v>6</v>
      </c>
      <c r="E106" s="25" t="s">
        <v>668</v>
      </c>
      <c r="F106" s="25" t="s">
        <v>665</v>
      </c>
      <c r="G106" s="26">
        <v>1</v>
      </c>
      <c r="H106" s="25" t="s">
        <v>37</v>
      </c>
      <c r="I106" s="25" t="s">
        <v>471</v>
      </c>
      <c r="J106" s="27">
        <v>44484</v>
      </c>
      <c r="K106" s="25">
        <v>10</v>
      </c>
      <c r="L106" s="27">
        <v>44484</v>
      </c>
      <c r="M106" s="67">
        <v>70</v>
      </c>
      <c r="N106" s="25" t="s">
        <v>666</v>
      </c>
      <c r="O106" s="28" t="s">
        <v>39</v>
      </c>
      <c r="P106" s="12">
        <v>4000</v>
      </c>
      <c r="Q106" s="25" t="s">
        <v>667</v>
      </c>
    </row>
    <row r="107" spans="3:17" ht="26.25" x14ac:dyDescent="0.25">
      <c r="C107" s="25" t="s">
        <v>1348</v>
      </c>
      <c r="D107" s="25" t="s">
        <v>6</v>
      </c>
      <c r="E107" s="25" t="s">
        <v>669</v>
      </c>
      <c r="F107" s="25" t="s">
        <v>670</v>
      </c>
      <c r="G107" s="26">
        <v>1</v>
      </c>
      <c r="H107" s="25" t="s">
        <v>37</v>
      </c>
      <c r="I107" s="25" t="s">
        <v>471</v>
      </c>
      <c r="J107" s="27">
        <v>44484</v>
      </c>
      <c r="K107" s="25">
        <v>10</v>
      </c>
      <c r="L107" s="27">
        <v>44484</v>
      </c>
      <c r="M107" s="67">
        <v>80</v>
      </c>
      <c r="N107" s="25" t="s">
        <v>666</v>
      </c>
      <c r="O107" s="28" t="s">
        <v>39</v>
      </c>
      <c r="P107" s="12">
        <v>3000</v>
      </c>
      <c r="Q107" s="25" t="s">
        <v>667</v>
      </c>
    </row>
    <row r="108" spans="3:17" ht="26.25" x14ac:dyDescent="0.25">
      <c r="C108" s="25" t="s">
        <v>1348</v>
      </c>
      <c r="D108" s="25" t="s">
        <v>6</v>
      </c>
      <c r="E108" s="25" t="s">
        <v>824</v>
      </c>
      <c r="F108" s="12" t="s">
        <v>825</v>
      </c>
      <c r="G108" s="12">
        <v>1</v>
      </c>
      <c r="H108" s="12" t="s">
        <v>294</v>
      </c>
      <c r="I108" s="25" t="s">
        <v>471</v>
      </c>
      <c r="J108" s="31">
        <v>42767</v>
      </c>
      <c r="K108" s="12">
        <v>10</v>
      </c>
      <c r="L108" s="31">
        <v>42767</v>
      </c>
      <c r="M108" s="68">
        <v>400</v>
      </c>
      <c r="N108" s="25" t="s">
        <v>38</v>
      </c>
      <c r="O108" s="32" t="s">
        <v>39</v>
      </c>
      <c r="P108" s="25" t="s">
        <v>41</v>
      </c>
      <c r="Q108" s="25" t="s">
        <v>41</v>
      </c>
    </row>
    <row r="109" spans="3:17" ht="30" x14ac:dyDescent="0.25">
      <c r="C109" s="25" t="s">
        <v>1348</v>
      </c>
      <c r="D109" s="25" t="s">
        <v>6</v>
      </c>
      <c r="E109" s="25" t="s">
        <v>677</v>
      </c>
      <c r="F109" s="25" t="s">
        <v>678</v>
      </c>
      <c r="G109" s="26">
        <v>1</v>
      </c>
      <c r="H109" s="25" t="s">
        <v>37</v>
      </c>
      <c r="I109" s="25" t="s">
        <v>471</v>
      </c>
      <c r="J109" s="27">
        <v>45302</v>
      </c>
      <c r="K109" s="25">
        <v>10</v>
      </c>
      <c r="L109" s="27">
        <v>45302</v>
      </c>
      <c r="M109" s="67">
        <v>350</v>
      </c>
      <c r="N109" s="25" t="s">
        <v>679</v>
      </c>
      <c r="O109" s="28" t="s">
        <v>680</v>
      </c>
      <c r="P109" s="12" t="s">
        <v>681</v>
      </c>
      <c r="Q109" s="25" t="s">
        <v>682</v>
      </c>
    </row>
    <row r="110" spans="3:17" ht="26.25" x14ac:dyDescent="0.25">
      <c r="C110" s="25" t="s">
        <v>1348</v>
      </c>
      <c r="D110" s="25" t="s">
        <v>6</v>
      </c>
      <c r="E110" s="25" t="s">
        <v>832</v>
      </c>
      <c r="F110" s="12" t="s">
        <v>829</v>
      </c>
      <c r="G110" s="12">
        <v>1</v>
      </c>
      <c r="H110" s="12" t="s">
        <v>294</v>
      </c>
      <c r="I110" s="25" t="s">
        <v>471</v>
      </c>
      <c r="J110" s="31">
        <v>43640</v>
      </c>
      <c r="K110" s="12">
        <v>10</v>
      </c>
      <c r="L110" s="31">
        <v>43640</v>
      </c>
      <c r="M110" s="68">
        <v>500</v>
      </c>
      <c r="N110" s="25" t="s">
        <v>146</v>
      </c>
      <c r="O110" s="32" t="s">
        <v>39</v>
      </c>
      <c r="P110" s="25" t="s">
        <v>41</v>
      </c>
      <c r="Q110" s="25" t="s">
        <v>833</v>
      </c>
    </row>
    <row r="111" spans="3:17" ht="26.25" x14ac:dyDescent="0.25">
      <c r="C111" s="25" t="s">
        <v>1348</v>
      </c>
      <c r="D111" s="25" t="s">
        <v>6</v>
      </c>
      <c r="E111" s="25" t="s">
        <v>859</v>
      </c>
      <c r="F111" s="12" t="s">
        <v>860</v>
      </c>
      <c r="G111" s="12">
        <v>1</v>
      </c>
      <c r="H111" s="12" t="s">
        <v>294</v>
      </c>
      <c r="I111" s="25" t="s">
        <v>471</v>
      </c>
      <c r="J111" s="31">
        <v>42738</v>
      </c>
      <c r="K111" s="12">
        <v>10</v>
      </c>
      <c r="L111" s="31">
        <v>42738</v>
      </c>
      <c r="M111" s="68">
        <v>280</v>
      </c>
      <c r="N111" s="25" t="s">
        <v>38</v>
      </c>
      <c r="O111" s="32" t="s">
        <v>861</v>
      </c>
      <c r="P111" s="25" t="s">
        <v>862</v>
      </c>
      <c r="Q111" s="25" t="s">
        <v>863</v>
      </c>
    </row>
    <row r="112" spans="3:17" ht="26.25" x14ac:dyDescent="0.25">
      <c r="C112" s="25" t="s">
        <v>1348</v>
      </c>
      <c r="D112" s="25" t="s">
        <v>6</v>
      </c>
      <c r="E112" s="25" t="s">
        <v>671</v>
      </c>
      <c r="F112" s="25" t="s">
        <v>672</v>
      </c>
      <c r="G112" s="26">
        <v>1</v>
      </c>
      <c r="H112" s="25" t="s">
        <v>37</v>
      </c>
      <c r="I112" s="25" t="s">
        <v>471</v>
      </c>
      <c r="J112" s="27">
        <v>45302</v>
      </c>
      <c r="K112" s="25">
        <v>10</v>
      </c>
      <c r="L112" s="27">
        <v>45302</v>
      </c>
      <c r="M112" s="67">
        <v>1700</v>
      </c>
      <c r="N112" s="25" t="s">
        <v>673</v>
      </c>
      <c r="O112" s="28" t="s">
        <v>674</v>
      </c>
      <c r="P112" s="12" t="s">
        <v>675</v>
      </c>
      <c r="Q112" s="25" t="s">
        <v>676</v>
      </c>
    </row>
    <row r="113" spans="8:13" x14ac:dyDescent="0.25">
      <c r="M113" s="33">
        <f>SUM(M92:M112)</f>
        <v>7150</v>
      </c>
    </row>
    <row r="116" spans="8:13" x14ac:dyDescent="0.25">
      <c r="H116" s="72">
        <f>+M87+M113</f>
        <v>32270</v>
      </c>
    </row>
  </sheetData>
  <autoFilter ref="C3:Q116" xr:uid="{00000000-0001-0000-0500-000000000000}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O43"/>
  <sheetViews>
    <sheetView topLeftCell="A35" workbookViewId="0">
      <selection activeCell="L19" sqref="L19"/>
    </sheetView>
  </sheetViews>
  <sheetFormatPr baseColWidth="10" defaultRowHeight="15" x14ac:dyDescent="0.25"/>
  <cols>
    <col min="5" max="5" width="23.28515625" customWidth="1"/>
    <col min="11" max="11" width="12.7109375" bestFit="1" customWidth="1"/>
    <col min="12" max="12" width="13.28515625" customWidth="1"/>
  </cols>
  <sheetData>
    <row r="2" spans="2:15" ht="30" x14ac:dyDescent="0.25">
      <c r="B2" s="11" t="s">
        <v>456</v>
      </c>
      <c r="C2" s="11" t="s">
        <v>927</v>
      </c>
      <c r="D2" s="11" t="s">
        <v>928</v>
      </c>
      <c r="E2" s="11" t="s">
        <v>23</v>
      </c>
      <c r="F2" s="11" t="s">
        <v>458</v>
      </c>
      <c r="G2" s="11" t="s">
        <v>459</v>
      </c>
      <c r="H2" s="11" t="s">
        <v>892</v>
      </c>
      <c r="I2" s="11" t="s">
        <v>461</v>
      </c>
      <c r="J2" s="11" t="s">
        <v>462</v>
      </c>
      <c r="K2" s="11" t="s">
        <v>463</v>
      </c>
      <c r="L2" s="11" t="s">
        <v>464</v>
      </c>
      <c r="M2" s="11" t="s">
        <v>894</v>
      </c>
      <c r="N2" s="11" t="s">
        <v>466</v>
      </c>
      <c r="O2" s="11" t="s">
        <v>467</v>
      </c>
    </row>
    <row r="3" spans="2:15" ht="45" x14ac:dyDescent="0.25">
      <c r="B3" s="12" t="s">
        <v>1278</v>
      </c>
      <c r="C3" s="13" t="s">
        <v>16</v>
      </c>
      <c r="D3" s="14" t="s">
        <v>1279</v>
      </c>
      <c r="E3" s="14" t="s">
        <v>1280</v>
      </c>
      <c r="F3" s="15">
        <v>1</v>
      </c>
      <c r="G3" s="16" t="s">
        <v>37</v>
      </c>
      <c r="H3" s="16" t="s">
        <v>471</v>
      </c>
      <c r="I3" s="17">
        <v>43250</v>
      </c>
      <c r="J3" s="16">
        <v>50</v>
      </c>
      <c r="K3" s="18">
        <v>43250</v>
      </c>
      <c r="L3" s="45">
        <v>50000</v>
      </c>
      <c r="M3" s="16" t="s">
        <v>39</v>
      </c>
      <c r="N3" s="16" t="s">
        <v>41</v>
      </c>
      <c r="O3" s="16" t="s">
        <v>41</v>
      </c>
    </row>
    <row r="4" spans="2:15" ht="45" x14ac:dyDescent="0.25">
      <c r="B4" s="12" t="s">
        <v>1278</v>
      </c>
      <c r="C4" s="13" t="s">
        <v>16</v>
      </c>
      <c r="D4" s="14" t="s">
        <v>1281</v>
      </c>
      <c r="E4" s="14" t="s">
        <v>1282</v>
      </c>
      <c r="F4" s="15">
        <v>1</v>
      </c>
      <c r="G4" s="16" t="s">
        <v>37</v>
      </c>
      <c r="H4" s="16" t="s">
        <v>471</v>
      </c>
      <c r="I4" s="17">
        <v>42229</v>
      </c>
      <c r="J4" s="16">
        <v>50</v>
      </c>
      <c r="K4" s="18">
        <v>42229</v>
      </c>
      <c r="L4" s="45">
        <v>60000</v>
      </c>
      <c r="M4" s="16" t="s">
        <v>39</v>
      </c>
      <c r="N4" s="16" t="s">
        <v>41</v>
      </c>
      <c r="O4" s="16" t="s">
        <v>41</v>
      </c>
    </row>
    <row r="5" spans="2:15" ht="45" x14ac:dyDescent="0.25">
      <c r="B5" s="12" t="s">
        <v>1278</v>
      </c>
      <c r="C5" s="13" t="s">
        <v>16</v>
      </c>
      <c r="D5" s="14" t="s">
        <v>1283</v>
      </c>
      <c r="E5" s="14" t="s">
        <v>1284</v>
      </c>
      <c r="F5" s="15">
        <v>1</v>
      </c>
      <c r="G5" s="16" t="s">
        <v>37</v>
      </c>
      <c r="H5" s="16" t="s">
        <v>1285</v>
      </c>
      <c r="I5" s="17">
        <v>42738</v>
      </c>
      <c r="J5" s="16">
        <v>50</v>
      </c>
      <c r="K5" s="18">
        <v>42738</v>
      </c>
      <c r="L5" s="45">
        <v>10000</v>
      </c>
      <c r="M5" s="16" t="s">
        <v>39</v>
      </c>
      <c r="N5" s="16" t="s">
        <v>41</v>
      </c>
      <c r="O5" s="16" t="s">
        <v>41</v>
      </c>
    </row>
    <row r="6" spans="2:15" ht="45" x14ac:dyDescent="0.25">
      <c r="B6" s="12" t="s">
        <v>1278</v>
      </c>
      <c r="C6" s="13" t="s">
        <v>16</v>
      </c>
      <c r="D6" s="14" t="s">
        <v>1286</v>
      </c>
      <c r="E6" s="14" t="s">
        <v>1287</v>
      </c>
      <c r="F6" s="15">
        <v>1</v>
      </c>
      <c r="G6" s="16" t="s">
        <v>37</v>
      </c>
      <c r="H6" s="16" t="s">
        <v>1285</v>
      </c>
      <c r="I6" s="17">
        <v>42738</v>
      </c>
      <c r="J6" s="16">
        <v>50</v>
      </c>
      <c r="K6" s="18">
        <v>42738</v>
      </c>
      <c r="L6" s="45">
        <v>10000</v>
      </c>
      <c r="M6" s="16" t="s">
        <v>39</v>
      </c>
      <c r="N6" s="16" t="s">
        <v>41</v>
      </c>
      <c r="O6" s="16" t="s">
        <v>41</v>
      </c>
    </row>
    <row r="7" spans="2:15" ht="45" x14ac:dyDescent="0.25">
      <c r="B7" s="12" t="s">
        <v>1278</v>
      </c>
      <c r="C7" s="13" t="s">
        <v>16</v>
      </c>
      <c r="D7" s="14" t="s">
        <v>1288</v>
      </c>
      <c r="E7" s="14" t="s">
        <v>1289</v>
      </c>
      <c r="F7" s="15">
        <v>1</v>
      </c>
      <c r="G7" s="16" t="s">
        <v>37</v>
      </c>
      <c r="H7" s="16" t="s">
        <v>1285</v>
      </c>
      <c r="I7" s="17">
        <v>42738</v>
      </c>
      <c r="J7" s="16">
        <v>50</v>
      </c>
      <c r="K7" s="18">
        <v>42738</v>
      </c>
      <c r="L7" s="45">
        <v>10000</v>
      </c>
      <c r="M7" s="16" t="s">
        <v>39</v>
      </c>
      <c r="N7" s="16" t="s">
        <v>41</v>
      </c>
      <c r="O7" s="16" t="s">
        <v>41</v>
      </c>
    </row>
    <row r="8" spans="2:15" ht="45" x14ac:dyDescent="0.25">
      <c r="B8" s="12" t="s">
        <v>1278</v>
      </c>
      <c r="C8" s="13" t="s">
        <v>16</v>
      </c>
      <c r="D8" s="14" t="s">
        <v>1290</v>
      </c>
      <c r="E8" s="14" t="s">
        <v>1291</v>
      </c>
      <c r="F8" s="15">
        <v>1</v>
      </c>
      <c r="G8" s="16" t="s">
        <v>37</v>
      </c>
      <c r="H8" s="16" t="s">
        <v>1285</v>
      </c>
      <c r="I8" s="17">
        <v>42738</v>
      </c>
      <c r="J8" s="16">
        <v>50</v>
      </c>
      <c r="K8" s="18">
        <v>42738</v>
      </c>
      <c r="L8" s="45">
        <v>40000</v>
      </c>
      <c r="M8" s="16" t="s">
        <v>39</v>
      </c>
      <c r="N8" s="16" t="s">
        <v>41</v>
      </c>
      <c r="O8" s="16" t="s">
        <v>41</v>
      </c>
    </row>
    <row r="9" spans="2:15" ht="45" x14ac:dyDescent="0.25">
      <c r="B9" s="12" t="s">
        <v>1278</v>
      </c>
      <c r="C9" s="13" t="s">
        <v>16</v>
      </c>
      <c r="D9" s="14" t="s">
        <v>1292</v>
      </c>
      <c r="E9" s="14" t="s">
        <v>1293</v>
      </c>
      <c r="F9" s="15">
        <v>1</v>
      </c>
      <c r="G9" s="16" t="s">
        <v>37</v>
      </c>
      <c r="H9" s="16" t="s">
        <v>1285</v>
      </c>
      <c r="I9" s="17">
        <v>42738</v>
      </c>
      <c r="J9" s="16">
        <v>50</v>
      </c>
      <c r="K9" s="18">
        <v>42738</v>
      </c>
      <c r="L9" s="45">
        <v>5000</v>
      </c>
      <c r="M9" s="16" t="s">
        <v>39</v>
      </c>
      <c r="N9" s="16" t="s">
        <v>41</v>
      </c>
      <c r="O9" s="16" t="s">
        <v>41</v>
      </c>
    </row>
    <row r="10" spans="2:15" ht="45" x14ac:dyDescent="0.25">
      <c r="B10" s="12" t="s">
        <v>1278</v>
      </c>
      <c r="C10" s="13" t="s">
        <v>16</v>
      </c>
      <c r="D10" s="14" t="s">
        <v>1294</v>
      </c>
      <c r="E10" s="14" t="s">
        <v>1295</v>
      </c>
      <c r="F10" s="15">
        <v>1</v>
      </c>
      <c r="G10" s="16" t="s">
        <v>37</v>
      </c>
      <c r="H10" s="16" t="s">
        <v>1285</v>
      </c>
      <c r="I10" s="17">
        <v>42738</v>
      </c>
      <c r="J10" s="16">
        <v>50</v>
      </c>
      <c r="K10" s="18">
        <v>42738</v>
      </c>
      <c r="L10" s="45">
        <v>168000</v>
      </c>
      <c r="M10" s="16" t="s">
        <v>39</v>
      </c>
      <c r="N10" s="16" t="s">
        <v>41</v>
      </c>
      <c r="O10" s="16" t="s">
        <v>41</v>
      </c>
    </row>
    <row r="11" spans="2:15" ht="45" x14ac:dyDescent="0.25">
      <c r="B11" s="12" t="s">
        <v>1278</v>
      </c>
      <c r="C11" s="13" t="s">
        <v>16</v>
      </c>
      <c r="D11" s="14" t="s">
        <v>1296</v>
      </c>
      <c r="E11" s="14" t="s">
        <v>1297</v>
      </c>
      <c r="F11" s="15">
        <v>1</v>
      </c>
      <c r="G11" s="16" t="s">
        <v>37</v>
      </c>
      <c r="H11" s="16" t="s">
        <v>1285</v>
      </c>
      <c r="I11" s="17">
        <v>42738</v>
      </c>
      <c r="J11" s="16">
        <v>50</v>
      </c>
      <c r="K11" s="18">
        <v>42738</v>
      </c>
      <c r="L11" s="45">
        <v>5000</v>
      </c>
      <c r="M11" s="16" t="s">
        <v>39</v>
      </c>
      <c r="N11" s="16" t="s">
        <v>41</v>
      </c>
      <c r="O11" s="16" t="s">
        <v>41</v>
      </c>
    </row>
    <row r="12" spans="2:15" ht="45" x14ac:dyDescent="0.25">
      <c r="B12" s="12" t="s">
        <v>1278</v>
      </c>
      <c r="C12" s="13" t="s">
        <v>16</v>
      </c>
      <c r="D12" s="14" t="s">
        <v>1298</v>
      </c>
      <c r="E12" s="14" t="s">
        <v>1299</v>
      </c>
      <c r="F12" s="15">
        <v>1</v>
      </c>
      <c r="G12" s="16" t="s">
        <v>37</v>
      </c>
      <c r="H12" s="16" t="s">
        <v>1285</v>
      </c>
      <c r="I12" s="17">
        <v>44892</v>
      </c>
      <c r="J12" s="16">
        <v>50</v>
      </c>
      <c r="K12" s="18">
        <v>44892</v>
      </c>
      <c r="L12" s="45">
        <v>10000</v>
      </c>
      <c r="M12" s="16"/>
      <c r="N12" s="16"/>
      <c r="O12" s="16"/>
    </row>
    <row r="13" spans="2:15" ht="45" x14ac:dyDescent="0.25">
      <c r="B13" s="12" t="s">
        <v>1278</v>
      </c>
      <c r="C13" s="13" t="s">
        <v>16</v>
      </c>
      <c r="D13" s="14" t="s">
        <v>1300</v>
      </c>
      <c r="E13" s="14" t="s">
        <v>1301</v>
      </c>
      <c r="F13" s="15">
        <v>1</v>
      </c>
      <c r="G13" s="16" t="s">
        <v>37</v>
      </c>
      <c r="H13" s="16" t="s">
        <v>471</v>
      </c>
      <c r="I13" s="17">
        <v>42738</v>
      </c>
      <c r="J13" s="16">
        <v>50</v>
      </c>
      <c r="K13" s="18">
        <v>42738</v>
      </c>
      <c r="L13" s="45">
        <v>80000</v>
      </c>
      <c r="M13" s="16" t="s">
        <v>39</v>
      </c>
      <c r="N13" s="16" t="s">
        <v>41</v>
      </c>
      <c r="O13" s="16" t="s">
        <v>41</v>
      </c>
    </row>
    <row r="14" spans="2:15" ht="45" x14ac:dyDescent="0.25">
      <c r="B14" s="12" t="s">
        <v>1278</v>
      </c>
      <c r="C14" s="13" t="s">
        <v>16</v>
      </c>
      <c r="D14" s="14" t="s">
        <v>1302</v>
      </c>
      <c r="E14" s="14" t="s">
        <v>1303</v>
      </c>
      <c r="F14" s="15">
        <v>1</v>
      </c>
      <c r="G14" s="16" t="s">
        <v>37</v>
      </c>
      <c r="H14" s="16" t="s">
        <v>1285</v>
      </c>
      <c r="I14" s="17">
        <v>42738</v>
      </c>
      <c r="J14" s="16">
        <v>50</v>
      </c>
      <c r="K14" s="18">
        <v>42738</v>
      </c>
      <c r="L14" s="45">
        <v>35000</v>
      </c>
      <c r="M14" s="16" t="s">
        <v>39</v>
      </c>
      <c r="N14" s="16" t="s">
        <v>41</v>
      </c>
      <c r="O14" s="16" t="s">
        <v>41</v>
      </c>
    </row>
    <row r="15" spans="2:15" ht="45" x14ac:dyDescent="0.25">
      <c r="B15" s="12" t="s">
        <v>1278</v>
      </c>
      <c r="C15" s="13" t="s">
        <v>16</v>
      </c>
      <c r="D15" s="14" t="s">
        <v>1304</v>
      </c>
      <c r="E15" s="14" t="s">
        <v>1305</v>
      </c>
      <c r="F15" s="15">
        <v>1</v>
      </c>
      <c r="G15" s="16" t="s">
        <v>37</v>
      </c>
      <c r="H15" s="16" t="s">
        <v>471</v>
      </c>
      <c r="I15" s="17">
        <v>42738</v>
      </c>
      <c r="J15" s="16">
        <v>50</v>
      </c>
      <c r="K15" s="18">
        <v>42738</v>
      </c>
      <c r="L15" s="45">
        <v>40000</v>
      </c>
      <c r="M15" s="16" t="s">
        <v>39</v>
      </c>
      <c r="N15" s="16" t="s">
        <v>41</v>
      </c>
      <c r="O15" s="16" t="s">
        <v>41</v>
      </c>
    </row>
    <row r="16" spans="2:15" ht="45" x14ac:dyDescent="0.25">
      <c r="B16" s="12" t="s">
        <v>1278</v>
      </c>
      <c r="C16" s="13" t="s">
        <v>16</v>
      </c>
      <c r="D16" s="14" t="s">
        <v>1306</v>
      </c>
      <c r="E16" s="14" t="s">
        <v>1307</v>
      </c>
      <c r="F16" s="15">
        <v>1</v>
      </c>
      <c r="G16" s="16" t="s">
        <v>37</v>
      </c>
      <c r="H16" s="16" t="s">
        <v>471</v>
      </c>
      <c r="I16" s="17">
        <v>42738</v>
      </c>
      <c r="J16" s="16">
        <v>50</v>
      </c>
      <c r="K16" s="18">
        <v>42738</v>
      </c>
      <c r="L16" s="45">
        <v>1700</v>
      </c>
      <c r="M16" s="16" t="s">
        <v>39</v>
      </c>
      <c r="N16" s="16" t="s">
        <v>41</v>
      </c>
      <c r="O16" s="16" t="s">
        <v>41</v>
      </c>
    </row>
    <row r="17" spans="2:15" ht="45" x14ac:dyDescent="0.25">
      <c r="B17" s="12" t="s">
        <v>1278</v>
      </c>
      <c r="C17" s="13" t="s">
        <v>16</v>
      </c>
      <c r="D17" s="14" t="s">
        <v>1308</v>
      </c>
      <c r="E17" s="14" t="s">
        <v>1309</v>
      </c>
      <c r="F17" s="15">
        <v>1</v>
      </c>
      <c r="G17" s="16" t="s">
        <v>37</v>
      </c>
      <c r="H17" s="16" t="s">
        <v>471</v>
      </c>
      <c r="I17" s="17">
        <v>42738</v>
      </c>
      <c r="J17" s="16">
        <v>50</v>
      </c>
      <c r="K17" s="18">
        <v>42738</v>
      </c>
      <c r="L17" s="45">
        <v>1000</v>
      </c>
      <c r="M17" s="16" t="s">
        <v>39</v>
      </c>
      <c r="N17" s="16" t="s">
        <v>41</v>
      </c>
      <c r="O17" s="16" t="s">
        <v>41</v>
      </c>
    </row>
    <row r="18" spans="2:15" ht="45" x14ac:dyDescent="0.25">
      <c r="B18" s="12" t="s">
        <v>1278</v>
      </c>
      <c r="C18" s="13" t="s">
        <v>16</v>
      </c>
      <c r="D18" s="14" t="s">
        <v>1310</v>
      </c>
      <c r="E18" s="14" t="s">
        <v>1311</v>
      </c>
      <c r="F18" s="15">
        <v>1</v>
      </c>
      <c r="G18" s="16" t="s">
        <v>37</v>
      </c>
      <c r="H18" s="16" t="s">
        <v>471</v>
      </c>
      <c r="I18" s="17">
        <v>42738</v>
      </c>
      <c r="J18" s="16">
        <v>50</v>
      </c>
      <c r="K18" s="18">
        <v>42738</v>
      </c>
      <c r="L18" s="45">
        <v>1300</v>
      </c>
      <c r="M18" s="16" t="s">
        <v>39</v>
      </c>
      <c r="N18" s="16" t="s">
        <v>41</v>
      </c>
      <c r="O18" s="16" t="s">
        <v>41</v>
      </c>
    </row>
    <row r="19" spans="2:15" ht="45" x14ac:dyDescent="0.25">
      <c r="B19" s="12" t="s">
        <v>1278</v>
      </c>
      <c r="C19" s="13" t="s">
        <v>16</v>
      </c>
      <c r="D19" s="14" t="s">
        <v>1312</v>
      </c>
      <c r="E19" s="14" t="s">
        <v>1313</v>
      </c>
      <c r="F19" s="15">
        <v>1</v>
      </c>
      <c r="G19" s="16" t="s">
        <v>37</v>
      </c>
      <c r="H19" s="16" t="s">
        <v>471</v>
      </c>
      <c r="I19" s="17">
        <v>42738</v>
      </c>
      <c r="J19" s="16">
        <v>50</v>
      </c>
      <c r="K19" s="18">
        <v>42738</v>
      </c>
      <c r="L19" s="45">
        <v>10000</v>
      </c>
      <c r="M19" s="16" t="s">
        <v>39</v>
      </c>
      <c r="N19" s="16" t="s">
        <v>41</v>
      </c>
      <c r="O19" s="16" t="s">
        <v>41</v>
      </c>
    </row>
    <row r="20" spans="2:15" ht="45" x14ac:dyDescent="0.25">
      <c r="B20" s="12" t="s">
        <v>1278</v>
      </c>
      <c r="C20" s="13" t="s">
        <v>16</v>
      </c>
      <c r="D20" s="14" t="s">
        <v>1314</v>
      </c>
      <c r="E20" s="14" t="s">
        <v>1315</v>
      </c>
      <c r="F20" s="15">
        <v>1</v>
      </c>
      <c r="G20" s="16" t="s">
        <v>37</v>
      </c>
      <c r="H20" s="16" t="s">
        <v>471</v>
      </c>
      <c r="I20" s="17">
        <v>45331</v>
      </c>
      <c r="J20" s="16">
        <v>50</v>
      </c>
      <c r="K20" s="18">
        <v>45331</v>
      </c>
      <c r="L20" s="45">
        <v>30000</v>
      </c>
      <c r="M20" s="16" t="s">
        <v>136</v>
      </c>
      <c r="N20" s="16" t="s">
        <v>137</v>
      </c>
      <c r="O20" s="16" t="s">
        <v>137</v>
      </c>
    </row>
    <row r="21" spans="2:15" ht="45" x14ac:dyDescent="0.25">
      <c r="B21" s="12" t="s">
        <v>1278</v>
      </c>
      <c r="C21" s="13" t="s">
        <v>16</v>
      </c>
      <c r="D21" s="14" t="s">
        <v>1316</v>
      </c>
      <c r="E21" s="14" t="s">
        <v>1317</v>
      </c>
      <c r="F21" s="15">
        <v>1</v>
      </c>
      <c r="G21" s="16" t="s">
        <v>37</v>
      </c>
      <c r="H21" s="16" t="s">
        <v>1285</v>
      </c>
      <c r="I21" s="17">
        <v>42738</v>
      </c>
      <c r="J21" s="16">
        <v>50</v>
      </c>
      <c r="K21" s="18">
        <v>42738</v>
      </c>
      <c r="L21" s="45">
        <v>80000</v>
      </c>
      <c r="M21" s="16" t="s">
        <v>39</v>
      </c>
      <c r="N21" s="16" t="s">
        <v>41</v>
      </c>
      <c r="O21" s="16" t="s">
        <v>41</v>
      </c>
    </row>
    <row r="22" spans="2:15" ht="45" x14ac:dyDescent="0.25">
      <c r="B22" s="12" t="s">
        <v>1278</v>
      </c>
      <c r="C22" s="13" t="s">
        <v>16</v>
      </c>
      <c r="D22" s="14" t="s">
        <v>1318</v>
      </c>
      <c r="E22" s="14" t="s">
        <v>1319</v>
      </c>
      <c r="F22" s="15">
        <v>1</v>
      </c>
      <c r="G22" s="16" t="s">
        <v>37</v>
      </c>
      <c r="H22" s="16" t="s">
        <v>1285</v>
      </c>
      <c r="I22" s="17">
        <v>42738</v>
      </c>
      <c r="J22" s="16">
        <v>50</v>
      </c>
      <c r="K22" s="18">
        <v>42738</v>
      </c>
      <c r="L22" s="45">
        <v>20000</v>
      </c>
      <c r="M22" s="16" t="s">
        <v>39</v>
      </c>
      <c r="N22" s="16" t="s">
        <v>41</v>
      </c>
      <c r="O22" s="16" t="s">
        <v>41</v>
      </c>
    </row>
    <row r="23" spans="2:15" ht="45" x14ac:dyDescent="0.25">
      <c r="B23" s="12" t="s">
        <v>1278</v>
      </c>
      <c r="C23" s="13" t="s">
        <v>16</v>
      </c>
      <c r="D23" s="14" t="s">
        <v>1320</v>
      </c>
      <c r="E23" s="14" t="s">
        <v>1321</v>
      </c>
      <c r="F23" s="15">
        <v>1</v>
      </c>
      <c r="G23" s="16" t="s">
        <v>37</v>
      </c>
      <c r="H23" s="16" t="s">
        <v>471</v>
      </c>
      <c r="I23" s="17">
        <v>42738</v>
      </c>
      <c r="J23" s="16">
        <v>50</v>
      </c>
      <c r="K23" s="18">
        <v>42738</v>
      </c>
      <c r="L23" s="45">
        <v>6900</v>
      </c>
      <c r="M23" s="16" t="s">
        <v>39</v>
      </c>
      <c r="N23" s="16" t="s">
        <v>41</v>
      </c>
      <c r="O23" s="16" t="s">
        <v>41</v>
      </c>
    </row>
    <row r="24" spans="2:15" ht="45" x14ac:dyDescent="0.25">
      <c r="B24" s="12" t="s">
        <v>1278</v>
      </c>
      <c r="C24" s="13" t="s">
        <v>16</v>
      </c>
      <c r="D24" s="14" t="s">
        <v>1322</v>
      </c>
      <c r="E24" s="14" t="s">
        <v>1323</v>
      </c>
      <c r="F24" s="15">
        <v>1</v>
      </c>
      <c r="G24" s="16" t="s">
        <v>37</v>
      </c>
      <c r="H24" s="16" t="s">
        <v>471</v>
      </c>
      <c r="I24" s="17">
        <v>45331</v>
      </c>
      <c r="J24" s="16">
        <v>50</v>
      </c>
      <c r="K24" s="18">
        <v>45331</v>
      </c>
      <c r="L24" s="45">
        <v>45000</v>
      </c>
      <c r="M24" s="16" t="s">
        <v>136</v>
      </c>
      <c r="N24" s="16" t="s">
        <v>137</v>
      </c>
      <c r="O24" s="16" t="s">
        <v>137</v>
      </c>
    </row>
    <row r="25" spans="2:15" ht="45" x14ac:dyDescent="0.25">
      <c r="B25" s="12" t="s">
        <v>1278</v>
      </c>
      <c r="C25" s="13" t="s">
        <v>16</v>
      </c>
      <c r="D25" s="14" t="s">
        <v>1324</v>
      </c>
      <c r="E25" s="14" t="s">
        <v>1325</v>
      </c>
      <c r="F25" s="15">
        <v>1</v>
      </c>
      <c r="G25" s="16" t="s">
        <v>37</v>
      </c>
      <c r="H25" s="16" t="s">
        <v>471</v>
      </c>
      <c r="I25" s="17">
        <v>45370</v>
      </c>
      <c r="J25" s="16">
        <v>50</v>
      </c>
      <c r="K25" s="18">
        <v>45370</v>
      </c>
      <c r="L25" s="45">
        <v>45000</v>
      </c>
      <c r="M25" s="16" t="s">
        <v>39</v>
      </c>
      <c r="N25" s="16" t="s">
        <v>41</v>
      </c>
      <c r="O25" s="16" t="s">
        <v>41</v>
      </c>
    </row>
    <row r="26" spans="2:15" ht="45" x14ac:dyDescent="0.25">
      <c r="B26" s="12" t="s">
        <v>1278</v>
      </c>
      <c r="C26" s="13" t="s">
        <v>16</v>
      </c>
      <c r="D26" s="14" t="s">
        <v>1326</v>
      </c>
      <c r="E26" s="14" t="s">
        <v>1327</v>
      </c>
      <c r="F26" s="15">
        <v>1</v>
      </c>
      <c r="G26" s="16" t="s">
        <v>37</v>
      </c>
      <c r="H26" s="16" t="s">
        <v>471</v>
      </c>
      <c r="I26" s="17">
        <v>45352</v>
      </c>
      <c r="J26" s="16">
        <v>50</v>
      </c>
      <c r="K26" s="18">
        <v>45352</v>
      </c>
      <c r="L26" s="45">
        <v>70000</v>
      </c>
      <c r="M26" s="16" t="s">
        <v>136</v>
      </c>
      <c r="N26" s="16" t="s">
        <v>137</v>
      </c>
      <c r="O26" s="16" t="s">
        <v>137</v>
      </c>
    </row>
    <row r="27" spans="2:15" ht="45" x14ac:dyDescent="0.25">
      <c r="B27" s="12" t="s">
        <v>1278</v>
      </c>
      <c r="C27" s="13" t="s">
        <v>16</v>
      </c>
      <c r="D27" s="14" t="s">
        <v>1328</v>
      </c>
      <c r="E27" s="14" t="s">
        <v>1329</v>
      </c>
      <c r="F27" s="15">
        <v>1</v>
      </c>
      <c r="G27" s="16" t="s">
        <v>294</v>
      </c>
      <c r="H27" s="16" t="s">
        <v>1285</v>
      </c>
      <c r="I27" s="17">
        <v>42738</v>
      </c>
      <c r="J27" s="16">
        <v>50</v>
      </c>
      <c r="K27" s="18">
        <v>42738</v>
      </c>
      <c r="L27" s="45">
        <v>10000</v>
      </c>
      <c r="M27" s="16" t="s">
        <v>39</v>
      </c>
      <c r="N27" s="16" t="s">
        <v>41</v>
      </c>
      <c r="O27" s="16" t="s">
        <v>41</v>
      </c>
    </row>
    <row r="28" spans="2:15" ht="45" x14ac:dyDescent="0.25">
      <c r="B28" s="12" t="s">
        <v>1278</v>
      </c>
      <c r="C28" s="13" t="s">
        <v>16</v>
      </c>
      <c r="D28" s="14" t="s">
        <v>1330</v>
      </c>
      <c r="E28" s="14" t="s">
        <v>1331</v>
      </c>
      <c r="F28" s="15">
        <v>1</v>
      </c>
      <c r="G28" s="16" t="s">
        <v>294</v>
      </c>
      <c r="H28" s="16" t="s">
        <v>471</v>
      </c>
      <c r="I28" s="17">
        <v>45575</v>
      </c>
      <c r="J28" s="16">
        <v>50</v>
      </c>
      <c r="K28" s="18">
        <v>45575</v>
      </c>
      <c r="L28" s="45">
        <v>850</v>
      </c>
      <c r="M28" s="16" t="s">
        <v>39</v>
      </c>
      <c r="N28" s="16" t="s">
        <v>41</v>
      </c>
      <c r="O28" s="16" t="s">
        <v>41</v>
      </c>
    </row>
    <row r="29" spans="2:15" ht="45" x14ac:dyDescent="0.25">
      <c r="B29" s="12" t="s">
        <v>1278</v>
      </c>
      <c r="C29" s="13" t="s">
        <v>16</v>
      </c>
      <c r="D29" s="14" t="s">
        <v>1332</v>
      </c>
      <c r="E29" s="14" t="s">
        <v>1333</v>
      </c>
      <c r="F29" s="15">
        <v>1</v>
      </c>
      <c r="G29" s="16" t="s">
        <v>294</v>
      </c>
      <c r="H29" s="16" t="s">
        <v>1285</v>
      </c>
      <c r="I29" s="17">
        <v>42738</v>
      </c>
      <c r="J29" s="16">
        <v>50</v>
      </c>
      <c r="K29" s="18">
        <v>42738</v>
      </c>
      <c r="L29" s="45">
        <v>10000</v>
      </c>
      <c r="M29" s="16" t="s">
        <v>39</v>
      </c>
      <c r="N29" s="16" t="s">
        <v>41</v>
      </c>
      <c r="O29" s="16" t="s">
        <v>41</v>
      </c>
    </row>
    <row r="30" spans="2:15" ht="45" x14ac:dyDescent="0.25">
      <c r="B30" s="12" t="s">
        <v>1278</v>
      </c>
      <c r="C30" s="13" t="s">
        <v>16</v>
      </c>
      <c r="D30" s="19" t="s">
        <v>1334</v>
      </c>
      <c r="E30" s="14" t="s">
        <v>1335</v>
      </c>
      <c r="F30" s="15">
        <v>1</v>
      </c>
      <c r="G30" s="16" t="s">
        <v>37</v>
      </c>
      <c r="H30" s="16" t="s">
        <v>471</v>
      </c>
      <c r="I30" s="17">
        <v>45352</v>
      </c>
      <c r="J30" s="16">
        <v>50</v>
      </c>
      <c r="K30" s="18">
        <v>45352</v>
      </c>
      <c r="L30" s="45">
        <v>70000</v>
      </c>
      <c r="M30" s="16" t="s">
        <v>39</v>
      </c>
      <c r="N30" s="16" t="s">
        <v>41</v>
      </c>
      <c r="O30" s="16" t="s">
        <v>41</v>
      </c>
    </row>
    <row r="31" spans="2:15" ht="45" x14ac:dyDescent="0.25">
      <c r="B31" s="12" t="s">
        <v>1278</v>
      </c>
      <c r="C31" s="13" t="s">
        <v>16</v>
      </c>
      <c r="D31" s="19" t="s">
        <v>1336</v>
      </c>
      <c r="E31" s="14" t="s">
        <v>1337</v>
      </c>
      <c r="F31" s="15">
        <v>1</v>
      </c>
      <c r="G31" s="16" t="s">
        <v>37</v>
      </c>
      <c r="H31" s="16" t="s">
        <v>471</v>
      </c>
      <c r="I31" s="17">
        <v>45352</v>
      </c>
      <c r="J31" s="16">
        <v>50</v>
      </c>
      <c r="K31" s="18">
        <v>45352</v>
      </c>
      <c r="L31" s="45">
        <v>69000</v>
      </c>
      <c r="M31" s="16" t="s">
        <v>39</v>
      </c>
      <c r="N31" s="16" t="s">
        <v>41</v>
      </c>
      <c r="O31" s="16" t="s">
        <v>41</v>
      </c>
    </row>
    <row r="32" spans="2:15" ht="45" x14ac:dyDescent="0.25">
      <c r="B32" s="12" t="s">
        <v>1338</v>
      </c>
      <c r="C32" s="16" t="s">
        <v>18</v>
      </c>
      <c r="D32" s="12" t="s">
        <v>1339</v>
      </c>
      <c r="E32" s="12" t="s">
        <v>1340</v>
      </c>
      <c r="F32" s="15">
        <v>1</v>
      </c>
      <c r="G32" s="16" t="s">
        <v>37</v>
      </c>
      <c r="H32" s="16" t="s">
        <v>471</v>
      </c>
      <c r="I32" s="17">
        <v>42738</v>
      </c>
      <c r="J32" s="16">
        <v>50</v>
      </c>
      <c r="K32" s="17">
        <v>42738</v>
      </c>
      <c r="L32" s="45">
        <v>9000</v>
      </c>
      <c r="M32" s="16" t="s">
        <v>39</v>
      </c>
      <c r="N32" s="16" t="s">
        <v>41</v>
      </c>
      <c r="O32" s="16" t="s">
        <v>41</v>
      </c>
    </row>
    <row r="33" spans="2:15" ht="45" x14ac:dyDescent="0.25">
      <c r="B33" s="12" t="s">
        <v>1338</v>
      </c>
      <c r="C33" s="16" t="s">
        <v>18</v>
      </c>
      <c r="D33" s="12" t="s">
        <v>1341</v>
      </c>
      <c r="E33" s="12" t="s">
        <v>1342</v>
      </c>
      <c r="F33" s="15">
        <v>1</v>
      </c>
      <c r="G33" s="16" t="s">
        <v>37</v>
      </c>
      <c r="H33" s="16" t="s">
        <v>471</v>
      </c>
      <c r="I33" s="17">
        <v>42738</v>
      </c>
      <c r="J33" s="16">
        <v>50</v>
      </c>
      <c r="K33" s="17">
        <v>42738</v>
      </c>
      <c r="L33" s="45">
        <v>40000</v>
      </c>
      <c r="M33" s="16" t="s">
        <v>39</v>
      </c>
      <c r="N33" s="16" t="s">
        <v>41</v>
      </c>
      <c r="O33" s="16" t="s">
        <v>41</v>
      </c>
    </row>
    <row r="34" spans="2:15" ht="45" x14ac:dyDescent="0.25">
      <c r="B34" s="12" t="s">
        <v>1338</v>
      </c>
      <c r="C34" s="16" t="s">
        <v>18</v>
      </c>
      <c r="D34" s="12" t="s">
        <v>1343</v>
      </c>
      <c r="E34" s="12" t="s">
        <v>1344</v>
      </c>
      <c r="F34" s="15">
        <v>1</v>
      </c>
      <c r="G34" s="16" t="s">
        <v>294</v>
      </c>
      <c r="H34" s="16" t="s">
        <v>471</v>
      </c>
      <c r="I34" s="17">
        <v>42738</v>
      </c>
      <c r="J34" s="16">
        <v>50</v>
      </c>
      <c r="K34" s="17">
        <v>42738</v>
      </c>
      <c r="L34" s="45">
        <v>20000</v>
      </c>
      <c r="M34" s="16" t="s">
        <v>39</v>
      </c>
      <c r="N34" s="16" t="s">
        <v>41</v>
      </c>
      <c r="O34" s="16" t="s">
        <v>41</v>
      </c>
    </row>
    <row r="35" spans="2:15" x14ac:dyDescent="0.25">
      <c r="L35" s="33">
        <f>SUM(L3:L34)</f>
        <v>1062750</v>
      </c>
    </row>
    <row r="39" spans="2:15" x14ac:dyDescent="0.25">
      <c r="K39" s="72"/>
    </row>
    <row r="43" spans="2:15" x14ac:dyDescent="0.25">
      <c r="M43" s="10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RESUMEN </vt:lpstr>
      <vt:lpstr>MOBILIARIO </vt:lpstr>
      <vt:lpstr>CONTENIDOS INCENDIO</vt:lpstr>
      <vt:lpstr>MAQUINARIA Y EQUIPO </vt:lpstr>
      <vt:lpstr>ROTURA DE MAQUINARIA</vt:lpstr>
      <vt:lpstr>CASCO AEREO</vt:lpstr>
      <vt:lpstr>VEHICULO </vt:lpstr>
      <vt:lpstr>HERRAMIENTAS </vt:lpstr>
      <vt:lpstr>PAQ. EQUIPOS Y SIST. INFORM</vt:lpstr>
      <vt:lpstr>EDIFICIOS </vt:lpstr>
    </vt:vector>
  </TitlesOfParts>
  <Company>Luffi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Camila Ortiz</cp:lastModifiedBy>
  <dcterms:created xsi:type="dcterms:W3CDTF">2025-01-23T19:48:07Z</dcterms:created>
  <dcterms:modified xsi:type="dcterms:W3CDTF">2025-02-13T21:20:59Z</dcterms:modified>
</cp:coreProperties>
</file>